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0" windowWidth="16110" windowHeight="7400" activeTab="2"/>
  </bookViews>
  <sheets>
    <sheet name="Valeur Centime" sheetId="1" r:id="rId1"/>
    <sheet name="Charges par hab par fonc " sheetId="2" r:id="rId2"/>
    <sheet name="cr additionnels" sheetId="3" r:id="rId3"/>
  </sheets>
  <definedNames>
    <definedName name="pp_pm_par_ht2007_2016">'Valeur Centime'!$D$8:$M$52</definedName>
  </definedNames>
  <calcPr fullCalcOnLoad="1"/>
</workbook>
</file>

<file path=xl/sharedStrings.xml><?xml version="1.0" encoding="utf-8"?>
<sst xmlns="http://schemas.openxmlformats.org/spreadsheetml/2006/main" count="207" uniqueCount="116">
  <si>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</si>
  <si>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</si>
  <si>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</si>
  <si>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</si>
  <si>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</si>
  <si>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</si>
  <si>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</si>
  <si>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</si>
  <si>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</si>
  <si>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</si>
  <si>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AIRE-LA-VILLE</t>
  </si>
  <si>
    <t>ANIERES</t>
  </si>
  <si>
    <t>AVULLY</t>
  </si>
  <si>
    <t>AVUSY</t>
  </si>
  <si>
    <t>BARDONNEX</t>
  </si>
  <si>
    <t>BELLEVUE</t>
  </si>
  <si>
    <t>BERNEX</t>
  </si>
  <si>
    <t>CAROUGE</t>
  </si>
  <si>
    <t>CARTIGNY</t>
  </si>
  <si>
    <t>CELIGNY</t>
  </si>
  <si>
    <t>CHANCY</t>
  </si>
  <si>
    <t>CHENE-BOUGERIES</t>
  </si>
  <si>
    <t>CHENE-BOURG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</si>
  <si>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</si>
  <si>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</si>
  <si>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</si>
  <si>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</si>
  <si>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</si>
  <si>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</si>
  <si>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</si>
  <si>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GENEVE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</si>
  <si>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</si>
  <si>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</si>
  <si>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</si>
  <si>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</si>
  <si>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</si>
  <si>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</si>
  <si>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</si>
  <si>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</si>
  <si>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</si>
  <si>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</si>
  <si>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</si>
  <si>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</si>
  <si>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PREGNY-CHAMBESY</t>
  </si>
  <si>
    <t>PRESINGE</t>
  </si>
  <si>
    <t>PUPLINGE</t>
  </si>
  <si>
    <t>RUSSIN</t>
  </si>
  <si>
    <t>SATIGNY</t>
  </si>
  <si>
    <t>SORAL</t>
  </si>
  <si>
    <t>THONEX</t>
  </si>
  <si>
    <t>TROINEX</t>
  </si>
  <si>
    <t>VANDOEUVRES</t>
  </si>
  <si>
    <t>VERNIER</t>
  </si>
  <si>
    <t>VERSOIX</t>
  </si>
  <si>
    <t>VEYRIER</t>
  </si>
  <si>
    <t>Total avec Genève</t>
  </si>
  <si>
    <t>Total sans Genève</t>
  </si>
  <si>
    <t>Valeur du centime de l'impôt courant (PP + PM) par habitant</t>
  </si>
  <si>
    <t>Moyenne avec Ville de Genève</t>
  </si>
  <si>
    <t>Moyenne sans  Ville de Genève</t>
  </si>
  <si>
    <t>Source: http://ge.ch/surveillance-communes/informations-financieres-des-communes/statistiques</t>
  </si>
  <si>
    <t>Années</t>
  </si>
  <si>
    <t>Taux*</t>
  </si>
  <si>
    <t>* Taux indique le nombre de centimes additionnels perçus par franc d'impôt cantonal</t>
  </si>
  <si>
    <t>TOTAL GENERAL</t>
  </si>
  <si>
    <t>Rev/hab</t>
  </si>
  <si>
    <t>Dép/hab**</t>
  </si>
  <si>
    <t xml:space="preserve">** Charges de fonctionnement par habitant </t>
  </si>
  <si>
    <t>Rendement d'un centime
municipal en francs par habitant</t>
  </si>
  <si>
    <t>RECAPITULATION PAR FONCTION ANNEE 2017 (CHARGES DE FONCTIONNEMENT) par habitant</t>
  </si>
  <si>
    <t>ADMINISTRATION GENERALE</t>
  </si>
  <si>
    <t>SECURITE PUBLIQUE</t>
  </si>
  <si>
    <t>ENS.&amp;FORM.</t>
  </si>
  <si>
    <t>CULTURE ET LOISIRS</t>
  </si>
  <si>
    <t>PREVOYANCE SOCIALE</t>
  </si>
  <si>
    <t>TRAFIC</t>
  </si>
  <si>
    <t>PROTEC. &amp;AMENAG. ENVIRONNEMENT</t>
  </si>
  <si>
    <t>FINANCES ET IMPOTS</t>
  </si>
  <si>
    <t>COMMUNES</t>
  </si>
  <si>
    <t>Nombre d'habitants</t>
  </si>
  <si>
    <t>O1</t>
  </si>
  <si>
    <t>O2</t>
  </si>
  <si>
    <t>O5</t>
  </si>
  <si>
    <t>O8</t>
  </si>
  <si>
    <t>O9</t>
  </si>
  <si>
    <t>Total O</t>
  </si>
  <si>
    <t>1O</t>
  </si>
  <si>
    <t>11</t>
  </si>
  <si>
    <t>14</t>
  </si>
  <si>
    <t>16</t>
  </si>
  <si>
    <t>Total 1</t>
  </si>
  <si>
    <t>21</t>
  </si>
  <si>
    <t>Total 2</t>
  </si>
  <si>
    <t>30</t>
  </si>
  <si>
    <t>33</t>
  </si>
  <si>
    <t>34</t>
  </si>
  <si>
    <t>35</t>
  </si>
  <si>
    <t>Total 3</t>
  </si>
  <si>
    <t>54</t>
  </si>
  <si>
    <t>58</t>
  </si>
  <si>
    <t>Total 5</t>
  </si>
  <si>
    <t>62</t>
  </si>
  <si>
    <t>65</t>
  </si>
  <si>
    <t>Total 6</t>
  </si>
  <si>
    <t>71</t>
  </si>
  <si>
    <t>72</t>
  </si>
  <si>
    <t>74</t>
  </si>
  <si>
    <t>78</t>
  </si>
  <si>
    <t>79</t>
  </si>
  <si>
    <t>Total 7</t>
  </si>
  <si>
    <t>90</t>
  </si>
  <si>
    <t>94</t>
  </si>
  <si>
    <t>95</t>
  </si>
  <si>
    <t>Total 9</t>
  </si>
  <si>
    <t>Total</t>
  </si>
  <si>
    <t>Taux de centimes additionnels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</si>
</sst>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.00\ "/>
    <numFmt numFmtId="171" formatCode="0.00\ \ "/>
    <numFmt numFmtId="172" formatCode="#,##0.00\ \ "/>
    <numFmt numFmtId="173" formatCode="_ &quot;SFr.&quot;\ * #,##0_ ;_ &quot;SFr.&quot;\ * \-#,##0_ ;_ &quot;SFr.&quot;\ * &quot;-&quot;_ ;_ @_ "/>
    <numFmt numFmtId="174" formatCode="_ &quot;SFr.&quot;\ * #,##0.00_ ;_ &quot;SFr.&quot;\ * \-#,##0.00_ ;_ &quot;SFr.&quot;\ * &quot;-&quot;??_ ;_ @_ "/>
    <numFmt numFmtId="175" formatCode="#,##0.0\ "/>
    <numFmt numFmtId="176" formatCode="#,##0.0"/>
    <numFmt numFmtId="177" formatCode="0\ \ "/>
    <numFmt numFmtId="178" formatCode="0.0\ \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0;\-#,##0.00;&quot;0.00&quot;"/>
    <numFmt numFmtId="187" formatCode="_ * #,##0.0_ ;_ * \-#,##0.0_ ;_ * &quot;-&quot;??_ ;_ @_ "/>
    <numFmt numFmtId="188" formatCode="_ * #,##0_ ;_ * \-#,##0_ ;_ * &quot;-&quot;??_ ;_ @_ "/>
  </numFmts>
  <fonts count="58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20"/>
      <name val="Calibri"/>
      <family val="2"/>
    </font>
    <font>
      <b/>
      <sz val="22"/>
      <name val="Calibri"/>
      <family val="2"/>
    </font>
    <font>
      <b/>
      <sz val="28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20"/>
      <name val="Calibri"/>
      <family val="2"/>
    </font>
    <font>
      <sz val="10"/>
      <name val="Calibri"/>
      <family val="2"/>
    </font>
    <font>
      <b/>
      <sz val="8"/>
      <color indexed="8"/>
      <name val="Tahoma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8"/>
      <color indexed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>
        <color rgb="FF93B1CD"/>
      </bottom>
    </border>
    <border>
      <left style="double"/>
      <right style="thin"/>
      <top style="thin">
        <color rgb="FF93B1CD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rgb="FFA2C4E0"/>
      </top>
      <bottom style="thin">
        <color rgb="FFA2C4E0"/>
      </bottom>
    </border>
    <border>
      <left>
        <color indexed="63"/>
      </left>
      <right style="thin"/>
      <top style="thin">
        <color rgb="FFA2C4E0"/>
      </top>
      <bottom>
        <color indexed="63"/>
      </bottom>
    </border>
    <border>
      <left>
        <color indexed="63"/>
      </left>
      <right style="thin"/>
      <top style="thin"/>
      <bottom style="thin">
        <color rgb="FF93B1CD"/>
      </bottom>
    </border>
    <border>
      <left>
        <color indexed="63"/>
      </left>
      <right style="thin"/>
      <top style="thin">
        <color rgb="FF93B1CD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>
        <color rgb="FFCCCCCC"/>
      </top>
      <bottom style="thin">
        <color rgb="FFCCCCCC"/>
      </bottom>
    </border>
    <border>
      <left style="thin"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A2C4E0"/>
      </left>
      <right style="thin"/>
      <top style="thin">
        <color rgb="FFA2C4E0"/>
      </top>
      <bottom style="thin">
        <color rgb="FFA2C4E0"/>
      </bottom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</border>
    <border>
      <left style="thin"/>
      <right style="thin"/>
      <top style="thin">
        <color rgb="FFCCCCCC"/>
      </top>
      <bottom>
        <color indexed="63"/>
      </bottom>
    </border>
    <border>
      <left style="thin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A2C4E0"/>
      </left>
      <right style="thin"/>
      <top style="thin">
        <color rgb="FFA2C4E0"/>
      </top>
      <bottom>
        <color indexed="63"/>
      </bottom>
    </border>
    <border>
      <left style="thin">
        <color rgb="FFA2C4E0"/>
      </left>
      <right style="thin">
        <color rgb="FFA2C4E0"/>
      </right>
      <top style="thin">
        <color rgb="FFA2C4E0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rgb="FF93B1CD"/>
      </bottom>
    </border>
    <border>
      <left style="thin"/>
      <right style="thin">
        <color rgb="FF93B1CD"/>
      </right>
      <top style="thin"/>
      <bottom style="thin">
        <color rgb="FF93B1CD"/>
      </bottom>
    </border>
    <border>
      <left style="thin">
        <color rgb="FF93B1CD"/>
      </left>
      <right style="thin">
        <color rgb="FF93B1CD"/>
      </right>
      <top style="thin"/>
      <bottom style="thin">
        <color rgb="FF93B1CD"/>
      </bottom>
    </border>
    <border>
      <left style="thin">
        <color rgb="FF93B1CD"/>
      </left>
      <right style="thin"/>
      <top style="thin"/>
      <bottom style="thin">
        <color rgb="FF93B1CD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rgb="FF93B1CD"/>
      </top>
      <bottom style="thin"/>
    </border>
    <border>
      <left style="thin"/>
      <right style="thin">
        <color rgb="FF93B1CD"/>
      </right>
      <top style="thin">
        <color rgb="FF93B1CD"/>
      </top>
      <bottom style="thin"/>
    </border>
    <border>
      <left style="thin">
        <color rgb="FF93B1CD"/>
      </left>
      <right style="thin">
        <color rgb="FF93B1CD"/>
      </right>
      <top style="thin">
        <color rgb="FF93B1CD"/>
      </top>
      <bottom style="thin"/>
    </border>
    <border>
      <left style="thin">
        <color rgb="FF93B1CD"/>
      </left>
      <right style="thin"/>
      <top style="thin">
        <color rgb="FF93B1CD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1">
    <xf numFmtId="0" fontId="0" fillId="0" borderId="0" xfId="0" applyAlignment="1">
      <alignment/>
    </xf>
    <xf numFmtId="0" fontId="18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170" fontId="19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43" fontId="0" fillId="0" borderId="0" xfId="0" applyNumberFormat="1" applyAlignment="1">
      <alignment/>
    </xf>
    <xf numFmtId="177" fontId="27" fillId="0" borderId="12" xfId="0" applyNumberFormat="1" applyFont="1" applyBorder="1" applyAlignment="1" applyProtection="1">
      <alignment vertical="center"/>
      <protection locked="0"/>
    </xf>
    <xf numFmtId="177" fontId="27" fillId="34" borderId="12" xfId="0" applyNumberFormat="1" applyFont="1" applyFill="1" applyBorder="1" applyAlignment="1" applyProtection="1">
      <alignment vertical="center"/>
      <protection locked="0"/>
    </xf>
    <xf numFmtId="178" fontId="27" fillId="0" borderId="12" xfId="0" applyNumberFormat="1" applyFont="1" applyBorder="1" applyAlignment="1" applyProtection="1">
      <alignment vertical="center"/>
      <protection locked="0"/>
    </xf>
    <xf numFmtId="178" fontId="27" fillId="0" borderId="12" xfId="0" applyNumberFormat="1" applyFont="1" applyFill="1" applyBorder="1" applyAlignment="1" applyProtection="1">
      <alignment vertical="center"/>
      <protection locked="0"/>
    </xf>
    <xf numFmtId="177" fontId="27" fillId="0" borderId="12" xfId="0" applyNumberFormat="1" applyFont="1" applyFill="1" applyBorder="1" applyAlignment="1" applyProtection="1">
      <alignment vertical="center"/>
      <protection locked="0"/>
    </xf>
    <xf numFmtId="0" fontId="23" fillId="35" borderId="11" xfId="0" applyFont="1" applyFill="1" applyBorder="1" applyAlignment="1">
      <alignment vertical="center"/>
    </xf>
    <xf numFmtId="0" fontId="23" fillId="35" borderId="10" xfId="0" applyFont="1" applyFill="1" applyBorder="1" applyAlignment="1" applyProtection="1">
      <alignment vertical="center"/>
      <protection locked="0"/>
    </xf>
    <xf numFmtId="0" fontId="24" fillId="35" borderId="13" xfId="0" applyFont="1" applyFill="1" applyBorder="1" applyAlignment="1" applyProtection="1">
      <alignment horizontal="center" vertical="center"/>
      <protection locked="0"/>
    </xf>
    <xf numFmtId="0" fontId="21" fillId="35" borderId="11" xfId="0" applyFont="1" applyFill="1" applyBorder="1" applyAlignment="1">
      <alignment horizontal="center" vertical="center"/>
    </xf>
    <xf numFmtId="4" fontId="25" fillId="35" borderId="12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vertical="center"/>
    </xf>
    <xf numFmtId="170" fontId="26" fillId="35" borderId="10" xfId="0" applyNumberFormat="1" applyFont="1" applyFill="1" applyBorder="1" applyAlignment="1">
      <alignment horizontal="right" vertical="center"/>
    </xf>
    <xf numFmtId="170" fontId="26" fillId="35" borderId="13" xfId="0" applyNumberFormat="1" applyFont="1" applyFill="1" applyBorder="1" applyAlignment="1">
      <alignment horizontal="right" vertical="center"/>
    </xf>
    <xf numFmtId="43" fontId="19" fillId="0" borderId="0" xfId="45" applyFont="1" applyBorder="1" applyAlignment="1" applyProtection="1">
      <alignment horizontal="center" vertical="center"/>
      <protection locked="0"/>
    </xf>
    <xf numFmtId="43" fontId="19" fillId="0" borderId="0" xfId="45" applyFont="1" applyAlignment="1" applyProtection="1">
      <alignment/>
      <protection locked="0"/>
    </xf>
    <xf numFmtId="43" fontId="19" fillId="0" borderId="0" xfId="45" applyFont="1" applyAlignment="1">
      <alignment/>
    </xf>
    <xf numFmtId="0" fontId="33" fillId="0" borderId="0" xfId="0" applyFont="1" applyAlignment="1" applyProtection="1">
      <alignment/>
      <protection locked="0"/>
    </xf>
    <xf numFmtId="0" fontId="28" fillId="33" borderId="13" xfId="0" applyFont="1" applyFill="1" applyBorder="1" applyAlignment="1" applyProtection="1">
      <alignment horizontal="center" vertical="center"/>
      <protection locked="0"/>
    </xf>
    <xf numFmtId="0" fontId="30" fillId="33" borderId="10" xfId="0" applyFont="1" applyFill="1" applyBorder="1" applyAlignment="1" applyProtection="1">
      <alignment horizontal="center" vertical="center" wrapText="1"/>
      <protection locked="0"/>
    </xf>
    <xf numFmtId="0" fontId="30" fillId="33" borderId="14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28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18" fillId="33" borderId="13" xfId="0" applyFont="1" applyFill="1" applyBorder="1" applyAlignment="1" applyProtection="1">
      <alignment vertical="center"/>
      <protection locked="0"/>
    </xf>
    <xf numFmtId="0" fontId="18" fillId="33" borderId="13" xfId="0" applyFont="1" applyFill="1" applyBorder="1" applyAlignment="1">
      <alignment vertical="center"/>
    </xf>
    <xf numFmtId="0" fontId="19" fillId="36" borderId="13" xfId="0" applyFont="1" applyFill="1" applyBorder="1" applyAlignment="1">
      <alignment/>
    </xf>
    <xf numFmtId="1" fontId="19" fillId="36" borderId="13" xfId="0" applyNumberFormat="1" applyFont="1" applyFill="1" applyBorder="1" applyAlignment="1" applyProtection="1">
      <alignment horizontal="center"/>
      <protection locked="0"/>
    </xf>
    <xf numFmtId="0" fontId="19" fillId="0" borderId="13" xfId="0" applyFont="1" applyBorder="1" applyAlignment="1">
      <alignment/>
    </xf>
    <xf numFmtId="1" fontId="19" fillId="0" borderId="13" xfId="0" applyNumberFormat="1" applyFont="1" applyBorder="1" applyAlignment="1" applyProtection="1">
      <alignment horizontal="center"/>
      <protection locked="0"/>
    </xf>
    <xf numFmtId="0" fontId="19" fillId="37" borderId="13" xfId="0" applyFont="1" applyFill="1" applyBorder="1" applyAlignment="1">
      <alignment/>
    </xf>
    <xf numFmtId="1" fontId="19" fillId="37" borderId="13" xfId="0" applyNumberFormat="1" applyFont="1" applyFill="1" applyBorder="1" applyAlignment="1" applyProtection="1">
      <alignment horizont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1" fontId="19" fillId="36" borderId="10" xfId="45" applyNumberFormat="1" applyFont="1" applyFill="1" applyBorder="1" applyAlignment="1" applyProtection="1">
      <alignment horizontal="center"/>
      <protection locked="0"/>
    </xf>
    <xf numFmtId="1" fontId="19" fillId="0" borderId="10" xfId="45" applyNumberFormat="1" applyFont="1" applyBorder="1" applyAlignment="1" applyProtection="1">
      <alignment horizontal="center"/>
      <protection locked="0"/>
    </xf>
    <xf numFmtId="1" fontId="19" fillId="37" borderId="10" xfId="45" applyNumberFormat="1" applyFont="1" applyFill="1" applyBorder="1" applyAlignment="1" applyProtection="1">
      <alignment horizontal="center"/>
      <protection locked="0"/>
    </xf>
    <xf numFmtId="0" fontId="19" fillId="7" borderId="15" xfId="0" applyFont="1" applyFill="1" applyBorder="1" applyAlignment="1" applyProtection="1">
      <alignment horizontal="center"/>
      <protection locked="0"/>
    </xf>
    <xf numFmtId="2" fontId="19" fillId="7" borderId="15" xfId="0" applyNumberFormat="1" applyFont="1" applyFill="1" applyBorder="1" applyAlignment="1">
      <alignment horizontal="center"/>
    </xf>
    <xf numFmtId="0" fontId="20" fillId="7" borderId="15" xfId="0" applyFont="1" applyFill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center"/>
    </xf>
    <xf numFmtId="0" fontId="19" fillId="36" borderId="15" xfId="0" applyFont="1" applyFill="1" applyBorder="1" applyAlignment="1">
      <alignment horizontal="center"/>
    </xf>
    <xf numFmtId="0" fontId="19" fillId="37" borderId="15" xfId="0" applyFont="1" applyFill="1" applyBorder="1" applyAlignment="1">
      <alignment horizontal="center"/>
    </xf>
    <xf numFmtId="0" fontId="34" fillId="0" borderId="0" xfId="0" applyFont="1" applyAlignment="1">
      <alignment/>
    </xf>
    <xf numFmtId="170" fontId="18" fillId="33" borderId="13" xfId="0" applyNumberFormat="1" applyFont="1" applyFill="1" applyBorder="1" applyAlignment="1">
      <alignment horizontal="center"/>
    </xf>
    <xf numFmtId="171" fontId="18" fillId="33" borderId="13" xfId="0" applyNumberFormat="1" applyFont="1" applyFill="1" applyBorder="1" applyAlignment="1">
      <alignment horizontal="center" vertical="center"/>
    </xf>
    <xf numFmtId="172" fontId="18" fillId="33" borderId="13" xfId="0" applyNumberFormat="1" applyFont="1" applyFill="1" applyBorder="1" applyAlignment="1">
      <alignment horizontal="center" vertical="center"/>
    </xf>
    <xf numFmtId="0" fontId="20" fillId="13" borderId="15" xfId="0" applyFont="1" applyFill="1" applyBorder="1" applyAlignment="1" applyProtection="1">
      <alignment horizontal="right" vertical="center"/>
      <protection locked="0"/>
    </xf>
    <xf numFmtId="0" fontId="30" fillId="38" borderId="0" xfId="0" applyFont="1" applyFill="1" applyBorder="1" applyAlignment="1" applyProtection="1">
      <alignment horizontal="center" vertical="center" wrapText="1"/>
      <protection locked="0"/>
    </xf>
    <xf numFmtId="0" fontId="30" fillId="33" borderId="16" xfId="0" applyFont="1" applyFill="1" applyBorder="1" applyAlignment="1" applyProtection="1">
      <alignment horizontal="center" vertical="center" wrapText="1"/>
      <protection locked="0"/>
    </xf>
    <xf numFmtId="0" fontId="19" fillId="38" borderId="0" xfId="0" applyFont="1" applyFill="1" applyBorder="1" applyAlignment="1" applyProtection="1">
      <alignment horizontal="center"/>
      <protection locked="0"/>
    </xf>
    <xf numFmtId="2" fontId="19" fillId="38" borderId="0" xfId="0" applyNumberFormat="1" applyFont="1" applyFill="1" applyBorder="1" applyAlignment="1">
      <alignment horizontal="center"/>
    </xf>
    <xf numFmtId="0" fontId="20" fillId="38" borderId="0" xfId="0" applyFont="1" applyFill="1" applyBorder="1" applyAlignment="1" applyProtection="1">
      <alignment horizontal="center" vertical="center"/>
      <protection locked="0"/>
    </xf>
    <xf numFmtId="0" fontId="19" fillId="38" borderId="0" xfId="0" applyFont="1" applyFill="1" applyBorder="1" applyAlignment="1">
      <alignment horizontal="center"/>
    </xf>
    <xf numFmtId="0" fontId="19" fillId="13" borderId="17" xfId="0" applyFont="1" applyFill="1" applyBorder="1" applyAlignment="1" applyProtection="1">
      <alignment/>
      <protection locked="0"/>
    </xf>
    <xf numFmtId="186" fontId="56" fillId="13" borderId="18" xfId="0" applyNumberFormat="1" applyFont="1" applyFill="1" applyBorder="1" applyAlignment="1">
      <alignment horizontal="right" vertical="center"/>
    </xf>
    <xf numFmtId="186" fontId="56" fillId="13" borderId="19" xfId="0" applyNumberFormat="1" applyFont="1" applyFill="1" applyBorder="1" applyAlignment="1">
      <alignment horizontal="right" vertical="center"/>
    </xf>
    <xf numFmtId="188" fontId="19" fillId="0" borderId="15" xfId="45" applyNumberFormat="1" applyFont="1" applyBorder="1" applyAlignment="1" applyProtection="1">
      <alignment horizontal="center"/>
      <protection locked="0"/>
    </xf>
    <xf numFmtId="188" fontId="19" fillId="36" borderId="15" xfId="45" applyNumberFormat="1" applyFont="1" applyFill="1" applyBorder="1" applyAlignment="1" applyProtection="1">
      <alignment horizontal="center"/>
      <protection locked="0"/>
    </xf>
    <xf numFmtId="188" fontId="19" fillId="37" borderId="15" xfId="45" applyNumberFormat="1" applyFont="1" applyFill="1" applyBorder="1" applyAlignment="1" applyProtection="1">
      <alignment horizontal="center"/>
      <protection locked="0"/>
    </xf>
    <xf numFmtId="0" fontId="31" fillId="13" borderId="17" xfId="0" applyFont="1" applyFill="1" applyBorder="1" applyAlignment="1" applyProtection="1">
      <alignment horizontal="right"/>
      <protection locked="0"/>
    </xf>
    <xf numFmtId="0" fontId="32" fillId="13" borderId="17" xfId="0" applyFont="1" applyFill="1" applyBorder="1" applyAlignment="1" applyProtection="1">
      <alignment horizontal="right"/>
      <protection locked="0"/>
    </xf>
    <xf numFmtId="3" fontId="23" fillId="39" borderId="20" xfId="0" applyNumberFormat="1" applyFont="1" applyFill="1" applyBorder="1" applyAlignment="1">
      <alignment horizontal="center" vertical="center"/>
    </xf>
    <xf numFmtId="186" fontId="56" fillId="40" borderId="21" xfId="0" applyNumberFormat="1" applyFont="1" applyFill="1" applyBorder="1" applyAlignment="1">
      <alignment horizontal="right" vertical="center"/>
    </xf>
    <xf numFmtId="186" fontId="56" fillId="40" borderId="22" xfId="0" applyNumberFormat="1" applyFont="1" applyFill="1" applyBorder="1" applyAlignment="1">
      <alignment horizontal="right" vertical="center"/>
    </xf>
    <xf numFmtId="186" fontId="56" fillId="40" borderId="23" xfId="0" applyNumberFormat="1" applyFont="1" applyFill="1" applyBorder="1" applyAlignment="1">
      <alignment horizontal="right" vertical="center"/>
    </xf>
    <xf numFmtId="186" fontId="56" fillId="40" borderId="2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19" fillId="13" borderId="25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 vertical="center"/>
      <protection locked="0"/>
    </xf>
    <xf numFmtId="3" fontId="36" fillId="0" borderId="0" xfId="0" applyNumberFormat="1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3" fontId="23" fillId="0" borderId="26" xfId="0" applyNumberFormat="1" applyFont="1" applyFill="1" applyBorder="1" applyAlignment="1" applyProtection="1">
      <alignment vertical="center"/>
      <protection locked="0"/>
    </xf>
    <xf numFmtId="3" fontId="23" fillId="0" borderId="26" xfId="0" applyNumberFormat="1" applyFont="1" applyFill="1" applyBorder="1" applyAlignment="1" applyProtection="1">
      <alignment horizontal="center" vertical="center"/>
      <protection locked="0"/>
    </xf>
    <xf numFmtId="3" fontId="23" fillId="0" borderId="10" xfId="0" applyNumberFormat="1" applyFont="1" applyFill="1" applyBorder="1" applyAlignment="1" applyProtection="1">
      <alignment horizontal="centerContinuous" vertical="center"/>
      <protection locked="0"/>
    </xf>
    <xf numFmtId="3" fontId="23" fillId="0" borderId="14" xfId="0" applyNumberFormat="1" applyFont="1" applyFill="1" applyBorder="1" applyAlignment="1" applyProtection="1">
      <alignment horizontal="centerContinuous" vertical="center"/>
      <protection locked="0"/>
    </xf>
    <xf numFmtId="0" fontId="37" fillId="0" borderId="14" xfId="0" applyFont="1" applyFill="1" applyBorder="1" applyAlignment="1" applyProtection="1">
      <alignment horizontal="centerContinuous" vertical="center"/>
      <protection locked="0"/>
    </xf>
    <xf numFmtId="3" fontId="37" fillId="0" borderId="16" xfId="0" applyNumberFormat="1" applyFont="1" applyFill="1" applyBorder="1" applyAlignment="1" applyProtection="1">
      <alignment horizontal="centerContinuous" vertical="center"/>
      <protection locked="0"/>
    </xf>
    <xf numFmtId="3" fontId="23" fillId="0" borderId="16" xfId="0" applyNumberFormat="1" applyFont="1" applyFill="1" applyBorder="1" applyAlignment="1" applyProtection="1">
      <alignment horizontal="centerContinuous" vertical="center"/>
      <protection locked="0"/>
    </xf>
    <xf numFmtId="0" fontId="23" fillId="0" borderId="14" xfId="0" applyFont="1" applyFill="1" applyBorder="1" applyAlignment="1" applyProtection="1">
      <alignment horizontal="centerContinuous" vertical="center"/>
      <protection locked="0"/>
    </xf>
    <xf numFmtId="3" fontId="37" fillId="0" borderId="14" xfId="0" applyNumberFormat="1" applyFont="1" applyFill="1" applyBorder="1" applyAlignment="1" applyProtection="1">
      <alignment horizontal="centerContinuous" vertical="center"/>
      <protection locked="0"/>
    </xf>
    <xf numFmtId="0" fontId="23" fillId="0" borderId="10" xfId="0" applyFont="1" applyFill="1" applyBorder="1" applyAlignment="1" applyProtection="1">
      <alignment horizontal="centerContinuous" vertical="center"/>
      <protection locked="0"/>
    </xf>
    <xf numFmtId="0" fontId="23" fillId="0" borderId="16" xfId="0" applyFont="1" applyFill="1" applyBorder="1" applyAlignment="1" applyProtection="1">
      <alignment horizontal="centerContinuous" vertical="center"/>
      <protection locked="0"/>
    </xf>
    <xf numFmtId="3" fontId="23" fillId="0" borderId="27" xfId="0" applyNumberFormat="1" applyFont="1" applyFill="1" applyBorder="1" applyAlignment="1" applyProtection="1">
      <alignment horizontal="center" vertical="center"/>
      <protection locked="0"/>
    </xf>
    <xf numFmtId="3" fontId="37" fillId="39" borderId="28" xfId="0" applyNumberFormat="1" applyFont="1" applyFill="1" applyBorder="1" applyAlignment="1">
      <alignment horizontal="center" vertical="center"/>
    </xf>
    <xf numFmtId="3" fontId="23" fillId="39" borderId="28" xfId="0" applyNumberFormat="1" applyFont="1" applyFill="1" applyBorder="1" applyAlignment="1" applyProtection="1">
      <alignment horizontal="center" vertical="center"/>
      <protection locked="0"/>
    </xf>
    <xf numFmtId="3" fontId="37" fillId="39" borderId="10" xfId="0" applyNumberFormat="1" applyFont="1" applyFill="1" applyBorder="1" applyAlignment="1">
      <alignment horizontal="center" vertical="center"/>
    </xf>
    <xf numFmtId="3" fontId="37" fillId="39" borderId="14" xfId="0" applyNumberFormat="1" applyFont="1" applyFill="1" applyBorder="1" applyAlignment="1">
      <alignment horizontal="center" vertical="center"/>
    </xf>
    <xf numFmtId="3" fontId="37" fillId="39" borderId="16" xfId="0" applyNumberFormat="1" applyFont="1" applyFill="1" applyBorder="1" applyAlignment="1">
      <alignment horizontal="center" vertical="center"/>
    </xf>
    <xf numFmtId="3" fontId="37" fillId="39" borderId="14" xfId="0" applyNumberFormat="1" applyFont="1" applyFill="1" applyBorder="1" applyAlignment="1" quotePrefix="1">
      <alignment horizontal="center" vertical="center"/>
    </xf>
    <xf numFmtId="3" fontId="37" fillId="39" borderId="10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172" fontId="37" fillId="39" borderId="26" xfId="0" applyNumberFormat="1" applyFont="1" applyFill="1" applyBorder="1" applyAlignment="1">
      <alignment vertical="center"/>
    </xf>
    <xf numFmtId="3" fontId="57" fillId="0" borderId="29" xfId="0" applyNumberFormat="1" applyFont="1" applyFill="1" applyBorder="1" applyAlignment="1">
      <alignment horizontal="right" vertical="center"/>
    </xf>
    <xf numFmtId="4" fontId="57" fillId="0" borderId="30" xfId="0" applyNumberFormat="1" applyFont="1" applyFill="1" applyBorder="1" applyAlignment="1">
      <alignment horizontal="right" vertical="center"/>
    </xf>
    <xf numFmtId="4" fontId="57" fillId="0" borderId="31" xfId="0" applyNumberFormat="1" applyFont="1" applyFill="1" applyBorder="1" applyAlignment="1">
      <alignment horizontal="right" vertical="center"/>
    </xf>
    <xf numFmtId="186" fontId="56" fillId="41" borderId="32" xfId="0" applyNumberFormat="1" applyFont="1" applyFill="1" applyBorder="1" applyAlignment="1">
      <alignment horizontal="right" vertical="center"/>
    </xf>
    <xf numFmtId="186" fontId="56" fillId="41" borderId="33" xfId="0" applyNumberFormat="1" applyFont="1" applyFill="1" applyBorder="1" applyAlignment="1">
      <alignment horizontal="right" vertical="center"/>
    </xf>
    <xf numFmtId="172" fontId="37" fillId="39" borderId="12" xfId="0" applyNumberFormat="1" applyFont="1" applyFill="1" applyBorder="1" applyAlignment="1">
      <alignment vertical="center"/>
    </xf>
    <xf numFmtId="3" fontId="57" fillId="0" borderId="34" xfId="0" applyNumberFormat="1" applyFont="1" applyFill="1" applyBorder="1" applyAlignment="1">
      <alignment horizontal="right" vertical="center"/>
    </xf>
    <xf numFmtId="4" fontId="57" fillId="0" borderId="35" xfId="0" applyNumberFormat="1" applyFont="1" applyFill="1" applyBorder="1" applyAlignment="1">
      <alignment horizontal="right" vertical="center"/>
    </xf>
    <xf numFmtId="4" fontId="57" fillId="0" borderId="36" xfId="0" applyNumberFormat="1" applyFont="1" applyFill="1" applyBorder="1" applyAlignment="1">
      <alignment horizontal="right" vertical="center"/>
    </xf>
    <xf numFmtId="186" fontId="56" fillId="41" borderId="37" xfId="0" applyNumberFormat="1" applyFont="1" applyFill="1" applyBorder="1" applyAlignment="1">
      <alignment horizontal="right" vertical="center"/>
    </xf>
    <xf numFmtId="186" fontId="56" fillId="41" borderId="38" xfId="0" applyNumberFormat="1" applyFont="1" applyFill="1" applyBorder="1" applyAlignment="1">
      <alignment horizontal="right" vertical="center"/>
    </xf>
    <xf numFmtId="49" fontId="35" fillId="42" borderId="39" xfId="0" applyNumberFormat="1" applyFont="1" applyFill="1" applyBorder="1" applyAlignment="1">
      <alignment vertical="center" wrapText="1"/>
    </xf>
    <xf numFmtId="3" fontId="56" fillId="40" borderId="40" xfId="0" applyNumberFormat="1" applyFont="1" applyFill="1" applyBorder="1" applyAlignment="1">
      <alignment horizontal="right" vertical="center"/>
    </xf>
    <xf numFmtId="186" fontId="56" fillId="40" borderId="41" xfId="0" applyNumberFormat="1" applyFont="1" applyFill="1" applyBorder="1" applyAlignment="1">
      <alignment horizontal="right" vertical="center"/>
    </xf>
    <xf numFmtId="186" fontId="56" fillId="40" borderId="42" xfId="0" applyNumberFormat="1" applyFont="1" applyFill="1" applyBorder="1" applyAlignment="1">
      <alignment horizontal="right" vertical="center"/>
    </xf>
    <xf numFmtId="186" fontId="56" fillId="40" borderId="43" xfId="0" applyNumberFormat="1" applyFont="1" applyFill="1" applyBorder="1" applyAlignment="1">
      <alignment horizontal="right" vertical="center"/>
    </xf>
    <xf numFmtId="49" fontId="35" fillId="42" borderId="44" xfId="0" applyNumberFormat="1" applyFont="1" applyFill="1" applyBorder="1" applyAlignment="1">
      <alignment vertical="center" wrapText="1"/>
    </xf>
    <xf numFmtId="3" fontId="56" fillId="40" borderId="45" xfId="0" applyNumberFormat="1" applyFont="1" applyFill="1" applyBorder="1" applyAlignment="1">
      <alignment horizontal="right" vertical="center"/>
    </xf>
    <xf numFmtId="186" fontId="56" fillId="40" borderId="46" xfId="0" applyNumberFormat="1" applyFont="1" applyFill="1" applyBorder="1" applyAlignment="1">
      <alignment horizontal="right" vertical="center"/>
    </xf>
    <xf numFmtId="186" fontId="56" fillId="40" borderId="47" xfId="0" applyNumberFormat="1" applyFont="1" applyFill="1" applyBorder="1" applyAlignment="1">
      <alignment horizontal="right" vertical="center"/>
    </xf>
    <xf numFmtId="186" fontId="56" fillId="40" borderId="48" xfId="0" applyNumberFormat="1" applyFont="1" applyFill="1" applyBorder="1" applyAlignment="1">
      <alignment horizontal="right" vertical="center"/>
    </xf>
    <xf numFmtId="43" fontId="0" fillId="0" borderId="0" xfId="45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5"/>
  <sheetViews>
    <sheetView showGridLines="0" zoomScalePageLayoutView="0" workbookViewId="0" topLeftCell="A1">
      <selection activeCell="R55" sqref="R55"/>
    </sheetView>
  </sheetViews>
  <sheetFormatPr defaultColWidth="11.421875" defaultRowHeight="12.75" outlineLevelRow="1" outlineLevelCol="1"/>
  <cols>
    <col min="1" max="2" width="11.421875" style="4" customWidth="1"/>
    <col min="3" max="3" width="29.8515625" style="4" customWidth="1"/>
    <col min="4" max="4" width="12.421875" style="4" customWidth="1"/>
    <col min="5" max="7" width="12.421875" style="4" hidden="1" customWidth="1" outlineLevel="1"/>
    <col min="8" max="8" width="12.421875" style="4" customWidth="1" collapsed="1"/>
    <col min="9" max="12" width="12.421875" style="4" hidden="1" customWidth="1" outlineLevel="1"/>
    <col min="13" max="13" width="12.421875" style="31" customWidth="1" collapsed="1"/>
    <col min="14" max="14" width="8.421875" style="37" bestFit="1" customWidth="1"/>
    <col min="15" max="15" width="1.57421875" style="68" customWidth="1"/>
    <col min="16" max="17" width="11.421875" style="4" customWidth="1"/>
    <col min="18" max="18" width="11.421875" style="0" customWidth="1"/>
    <col min="19" max="16384" width="11.421875" style="4" customWidth="1"/>
  </cols>
  <sheetData>
    <row r="1" spans="3:15" s="3" customFormat="1" ht="18">
      <c r="C1" s="6" t="s">
        <v>57</v>
      </c>
      <c r="D1" s="2"/>
      <c r="E1" s="2"/>
      <c r="F1" s="2"/>
      <c r="G1" s="2"/>
      <c r="H1" s="2"/>
      <c r="I1" s="2"/>
      <c r="J1" s="2"/>
      <c r="K1" s="2"/>
      <c r="L1" s="2"/>
      <c r="M1" s="29"/>
      <c r="N1" s="36"/>
      <c r="O1" s="65"/>
    </row>
    <row r="2" spans="3:15" s="3" customFormat="1" ht="14.25" hidden="1">
      <c r="C2" s="1"/>
      <c r="D2" s="2"/>
      <c r="E2" s="2"/>
      <c r="F2" s="2"/>
      <c r="G2" s="2"/>
      <c r="H2" s="2"/>
      <c r="I2" s="2"/>
      <c r="J2" s="2"/>
      <c r="K2" s="2"/>
      <c r="L2" s="2"/>
      <c r="M2" s="29"/>
      <c r="N2" s="36"/>
      <c r="O2" s="65"/>
    </row>
    <row r="3" spans="3:19" s="3" customFormat="1" ht="69" customHeight="1">
      <c r="C3" s="34" t="s">
        <v>68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64"/>
      <c r="O3" s="63"/>
      <c r="P3" s="83"/>
      <c r="S3" s="69"/>
    </row>
    <row r="4" spans="3:19" s="3" customFormat="1" ht="16.5" customHeight="1" thickBot="1">
      <c r="C4" s="39"/>
      <c r="D4" s="40"/>
      <c r="E4" s="40"/>
      <c r="F4" s="40"/>
      <c r="G4" s="40"/>
      <c r="H4" s="40"/>
      <c r="I4" s="40"/>
      <c r="J4" s="40"/>
      <c r="K4" s="40"/>
      <c r="L4" s="40"/>
      <c r="M4" s="7"/>
      <c r="N4" s="52" t="s">
        <v>62</v>
      </c>
      <c r="O4" s="65"/>
      <c r="P4" s="75" t="s">
        <v>66</v>
      </c>
      <c r="S4" s="76" t="s">
        <v>65</v>
      </c>
    </row>
    <row r="5" spans="3:19" ht="14.25">
      <c r="C5" s="41" t="s">
        <v>58</v>
      </c>
      <c r="D5" s="59">
        <v>77.56</v>
      </c>
      <c r="E5" s="59">
        <v>70.98</v>
      </c>
      <c r="F5" s="59">
        <v>68.22884983992485</v>
      </c>
      <c r="G5" s="60">
        <v>65.64375549196006</v>
      </c>
      <c r="H5" s="60">
        <v>67.14</v>
      </c>
      <c r="I5" s="60">
        <v>72.21</v>
      </c>
      <c r="J5" s="60">
        <v>76.83815267224803</v>
      </c>
      <c r="K5" s="60">
        <v>72.46487296767842</v>
      </c>
      <c r="L5" s="61">
        <v>68.97635201258899</v>
      </c>
      <c r="M5" s="60">
        <v>70.29632935932138</v>
      </c>
      <c r="N5" s="53">
        <v>41.922222222222224</v>
      </c>
      <c r="O5" s="66"/>
      <c r="P5" s="70">
        <v>4557.35</v>
      </c>
      <c r="S5" s="70">
        <v>4753.96</v>
      </c>
    </row>
    <row r="6" spans="3:19" ht="15" thickBot="1">
      <c r="C6" s="41" t="s">
        <v>59</v>
      </c>
      <c r="D6" s="59">
        <v>66.07</v>
      </c>
      <c r="E6" s="59">
        <v>59.4</v>
      </c>
      <c r="F6" s="59">
        <v>59.573986199290765</v>
      </c>
      <c r="G6" s="60">
        <v>56.16926672962542</v>
      </c>
      <c r="H6" s="60">
        <v>61.35</v>
      </c>
      <c r="I6" s="60">
        <v>63.47</v>
      </c>
      <c r="J6" s="60">
        <v>74.3205213123062</v>
      </c>
      <c r="K6" s="60">
        <v>67.31644339513542</v>
      </c>
      <c r="L6" s="61">
        <v>63.64166053649628</v>
      </c>
      <c r="M6" s="60">
        <v>64.60257579988915</v>
      </c>
      <c r="N6" s="53">
        <v>41.84090909090909</v>
      </c>
      <c r="O6" s="66"/>
      <c r="P6" s="71">
        <v>3729.81</v>
      </c>
      <c r="S6" s="71">
        <v>3947.71</v>
      </c>
    </row>
    <row r="7" spans="3:19" s="32" customFormat="1" ht="25.5">
      <c r="C7" s="38" t="s">
        <v>61</v>
      </c>
      <c r="D7" s="33">
        <v>2008</v>
      </c>
      <c r="E7" s="33">
        <v>2009</v>
      </c>
      <c r="F7" s="33">
        <v>2010</v>
      </c>
      <c r="G7" s="33">
        <v>2011</v>
      </c>
      <c r="H7" s="33">
        <v>2012</v>
      </c>
      <c r="I7" s="33">
        <v>2013</v>
      </c>
      <c r="J7" s="33">
        <v>2014</v>
      </c>
      <c r="K7" s="33">
        <v>2015</v>
      </c>
      <c r="L7" s="33">
        <v>2016</v>
      </c>
      <c r="M7" s="48">
        <v>2017</v>
      </c>
      <c r="N7" s="54">
        <v>2017</v>
      </c>
      <c r="O7" s="67"/>
      <c r="P7" s="62">
        <v>2017</v>
      </c>
      <c r="S7" s="62">
        <v>2017</v>
      </c>
    </row>
    <row r="8" spans="1:19" ht="14.25">
      <c r="A8" s="4">
        <v>2</v>
      </c>
      <c r="B8" s="4">
        <v>1</v>
      </c>
      <c r="C8" s="42" t="s">
        <v>11</v>
      </c>
      <c r="D8" s="43">
        <v>142.48</v>
      </c>
      <c r="E8" s="43">
        <v>107.71</v>
      </c>
      <c r="F8" s="43">
        <v>102.53688369704135</v>
      </c>
      <c r="G8" s="43">
        <v>93.45730007657806</v>
      </c>
      <c r="H8" s="43">
        <v>92.56</v>
      </c>
      <c r="I8" s="43">
        <v>114.81</v>
      </c>
      <c r="J8" s="43">
        <v>1562.3028860144532</v>
      </c>
      <c r="K8" s="43">
        <v>514.2881877413699</v>
      </c>
      <c r="L8" s="43">
        <v>340.23034548041534</v>
      </c>
      <c r="M8" s="49">
        <v>299.9046572800307</v>
      </c>
      <c r="N8" s="56">
        <v>33</v>
      </c>
      <c r="P8" s="73">
        <v>10463.5</v>
      </c>
      <c r="S8" s="73">
        <v>14078.02</v>
      </c>
    </row>
    <row r="9" spans="1:19" ht="14.25">
      <c r="A9" s="4">
        <v>22</v>
      </c>
      <c r="B9" s="4">
        <v>2</v>
      </c>
      <c r="C9" s="42" t="s">
        <v>31</v>
      </c>
      <c r="D9" s="43">
        <v>81.11</v>
      </c>
      <c r="E9" s="43">
        <v>90.48</v>
      </c>
      <c r="F9" s="43">
        <v>82.35150282404055</v>
      </c>
      <c r="G9" s="43">
        <v>87.06257745768815</v>
      </c>
      <c r="H9" s="43">
        <v>124.22</v>
      </c>
      <c r="I9" s="43">
        <v>179.42</v>
      </c>
      <c r="J9" s="43">
        <v>140.95006556195966</v>
      </c>
      <c r="K9" s="43">
        <v>143.1520859718716</v>
      </c>
      <c r="L9" s="43">
        <v>133.01106028985507</v>
      </c>
      <c r="M9" s="49">
        <v>220.26776521116682</v>
      </c>
      <c r="N9" s="56">
        <v>25</v>
      </c>
      <c r="P9" s="73">
        <v>6606.29</v>
      </c>
      <c r="S9" s="73">
        <v>6717.85</v>
      </c>
    </row>
    <row r="10" spans="1:19" ht="14.25">
      <c r="A10" s="4">
        <v>17</v>
      </c>
      <c r="B10" s="4">
        <v>3</v>
      </c>
      <c r="C10" s="42" t="s">
        <v>26</v>
      </c>
      <c r="D10" s="43">
        <v>184.04</v>
      </c>
      <c r="E10" s="43">
        <v>115.81</v>
      </c>
      <c r="F10" s="43">
        <v>172.4258035377249</v>
      </c>
      <c r="G10" s="43">
        <v>141.92109163677407</v>
      </c>
      <c r="H10" s="43">
        <v>183.23</v>
      </c>
      <c r="I10" s="43">
        <v>157.41</v>
      </c>
      <c r="J10" s="43">
        <v>167.4177238920917</v>
      </c>
      <c r="K10" s="43">
        <v>189.5140250116877</v>
      </c>
      <c r="L10" s="43">
        <v>141.28520551413868</v>
      </c>
      <c r="M10" s="49">
        <v>162.85139010487384</v>
      </c>
      <c r="N10" s="56">
        <v>31</v>
      </c>
      <c r="P10" s="73">
        <v>8118.16</v>
      </c>
      <c r="S10" s="73">
        <v>9097.58</v>
      </c>
    </row>
    <row r="11" spans="1:19" ht="14.25">
      <c r="A11" s="4">
        <v>33</v>
      </c>
      <c r="B11" s="4">
        <v>4</v>
      </c>
      <c r="C11" s="42" t="s">
        <v>42</v>
      </c>
      <c r="D11" s="43">
        <v>106.39</v>
      </c>
      <c r="E11" s="43">
        <v>94.15</v>
      </c>
      <c r="F11" s="43">
        <v>106.32025244804156</v>
      </c>
      <c r="G11" s="43">
        <v>99.27180752641368</v>
      </c>
      <c r="H11" s="43">
        <v>127.57</v>
      </c>
      <c r="I11" s="43">
        <v>122.82</v>
      </c>
      <c r="J11" s="43">
        <v>147.27614529625333</v>
      </c>
      <c r="K11" s="43">
        <v>124.52663922091553</v>
      </c>
      <c r="L11" s="43">
        <v>130.01194711664417</v>
      </c>
      <c r="M11" s="49">
        <v>120.72075484327834</v>
      </c>
      <c r="N11" s="56">
        <v>36</v>
      </c>
      <c r="P11" s="73">
        <v>5873.86</v>
      </c>
      <c r="S11" s="73">
        <v>6387.39</v>
      </c>
    </row>
    <row r="12" spans="1:19" ht="14.25">
      <c r="A12" s="4">
        <v>42</v>
      </c>
      <c r="B12" s="4">
        <v>5</v>
      </c>
      <c r="C12" s="42" t="s">
        <v>51</v>
      </c>
      <c r="D12" s="43">
        <v>135.96</v>
      </c>
      <c r="E12" s="43">
        <v>123.1</v>
      </c>
      <c r="F12" s="43">
        <v>141.02843909088716</v>
      </c>
      <c r="G12" s="43">
        <v>70.01348630599352</v>
      </c>
      <c r="H12" s="43">
        <v>133.69</v>
      </c>
      <c r="I12" s="43">
        <v>115.4</v>
      </c>
      <c r="J12" s="43">
        <v>137.530713191044</v>
      </c>
      <c r="K12" s="43">
        <v>141.02810207862743</v>
      </c>
      <c r="L12" s="43">
        <v>124.2969709856205</v>
      </c>
      <c r="M12" s="49">
        <v>119.06232746938208</v>
      </c>
      <c r="N12" s="56">
        <v>31</v>
      </c>
      <c r="P12" s="73">
        <v>3774.26</v>
      </c>
      <c r="S12" s="73">
        <v>4188.87</v>
      </c>
    </row>
    <row r="13" spans="1:19" ht="14.25">
      <c r="A13" s="4">
        <v>38</v>
      </c>
      <c r="B13" s="4">
        <v>6</v>
      </c>
      <c r="C13" s="42" t="s">
        <v>47</v>
      </c>
      <c r="D13" s="43">
        <v>130.84</v>
      </c>
      <c r="E13" s="43">
        <v>117.82</v>
      </c>
      <c r="F13" s="43">
        <v>113.50237041746134</v>
      </c>
      <c r="G13" s="43">
        <v>84.97525334894264</v>
      </c>
      <c r="H13" s="43">
        <v>94.68</v>
      </c>
      <c r="I13" s="43">
        <v>101.61</v>
      </c>
      <c r="J13" s="43">
        <v>111.37797372429552</v>
      </c>
      <c r="K13" s="43">
        <v>104.86011543742583</v>
      </c>
      <c r="L13" s="43">
        <v>119.42097696969698</v>
      </c>
      <c r="M13" s="49">
        <v>110.25264888041924</v>
      </c>
      <c r="N13" s="56">
        <v>39</v>
      </c>
      <c r="P13" s="73">
        <v>4950</v>
      </c>
      <c r="S13" s="73">
        <v>5970.26</v>
      </c>
    </row>
    <row r="14" spans="1:19" ht="14.25">
      <c r="A14" s="4">
        <v>16</v>
      </c>
      <c r="B14" s="4">
        <v>7</v>
      </c>
      <c r="C14" s="42" t="s">
        <v>25</v>
      </c>
      <c r="D14" s="43">
        <v>124.44</v>
      </c>
      <c r="E14" s="43">
        <v>92.06</v>
      </c>
      <c r="F14" s="43">
        <v>90.14348881005564</v>
      </c>
      <c r="G14" s="43">
        <v>88.00739034678746</v>
      </c>
      <c r="H14" s="43">
        <v>103.85</v>
      </c>
      <c r="I14" s="43">
        <v>97.36</v>
      </c>
      <c r="J14" s="43">
        <v>86.1436040922239</v>
      </c>
      <c r="K14" s="43">
        <v>101.42156011778857</v>
      </c>
      <c r="L14" s="43">
        <v>118.23534667655055</v>
      </c>
      <c r="M14" s="49">
        <v>106.49950830171746</v>
      </c>
      <c r="N14" s="56">
        <v>30</v>
      </c>
      <c r="P14" s="73">
        <v>4050.05</v>
      </c>
      <c r="S14" s="73">
        <v>4517.7</v>
      </c>
    </row>
    <row r="15" spans="1:19" ht="14.25" hidden="1" outlineLevel="1">
      <c r="A15" s="4">
        <v>10</v>
      </c>
      <c r="B15" s="4">
        <v>8</v>
      </c>
      <c r="C15" s="44" t="s">
        <v>19</v>
      </c>
      <c r="D15" s="45">
        <v>128.5</v>
      </c>
      <c r="E15" s="45">
        <v>110.75</v>
      </c>
      <c r="F15" s="45">
        <v>109.43008677479442</v>
      </c>
      <c r="G15" s="45">
        <v>89.75389019175059</v>
      </c>
      <c r="H15" s="45">
        <v>100.65</v>
      </c>
      <c r="I15" s="45">
        <v>95.8</v>
      </c>
      <c r="J15" s="45">
        <v>83.8280147349033</v>
      </c>
      <c r="K15" s="45">
        <v>102.4683869126043</v>
      </c>
      <c r="L15" s="45">
        <v>83.70772155889192</v>
      </c>
      <c r="M15" s="50">
        <v>95.6072647025106</v>
      </c>
      <c r="N15" s="55">
        <v>33</v>
      </c>
      <c r="P15" s="72">
        <v>3611.2</v>
      </c>
      <c r="S15" s="72">
        <v>4700.27</v>
      </c>
    </row>
    <row r="16" spans="1:19" ht="14.25" hidden="1" outlineLevel="1">
      <c r="A16" s="4">
        <v>14</v>
      </c>
      <c r="B16" s="4">
        <v>9</v>
      </c>
      <c r="C16" s="44" t="s">
        <v>23</v>
      </c>
      <c r="D16" s="45">
        <v>76.08</v>
      </c>
      <c r="E16" s="45">
        <v>85.19</v>
      </c>
      <c r="F16" s="45">
        <v>85.27485937083446</v>
      </c>
      <c r="G16" s="45">
        <v>68.14744312856779</v>
      </c>
      <c r="H16" s="45">
        <v>65</v>
      </c>
      <c r="I16" s="45">
        <v>98.5</v>
      </c>
      <c r="J16" s="45">
        <v>80.321642543503</v>
      </c>
      <c r="K16" s="45">
        <v>78.09752243211334</v>
      </c>
      <c r="L16" s="45">
        <v>80.99209207976749</v>
      </c>
      <c r="M16" s="50">
        <v>92.75224921630097</v>
      </c>
      <c r="N16" s="55">
        <v>44</v>
      </c>
      <c r="P16" s="72">
        <v>4807.8</v>
      </c>
      <c r="S16" s="72">
        <v>5245.15</v>
      </c>
    </row>
    <row r="17" spans="1:19" ht="14.25" hidden="1" outlineLevel="1">
      <c r="A17" s="4">
        <v>12</v>
      </c>
      <c r="B17" s="4">
        <v>10</v>
      </c>
      <c r="C17" s="44" t="s">
        <v>21</v>
      </c>
      <c r="D17" s="45">
        <v>79.81</v>
      </c>
      <c r="E17" s="45">
        <v>77.33</v>
      </c>
      <c r="F17" s="45">
        <v>67.35388304518133</v>
      </c>
      <c r="G17" s="45">
        <v>66.31635869318825</v>
      </c>
      <c r="H17" s="45">
        <v>79.67</v>
      </c>
      <c r="I17" s="45">
        <v>76.1</v>
      </c>
      <c r="J17" s="45">
        <v>65.96194184462087</v>
      </c>
      <c r="K17" s="45">
        <v>77.17341067846117</v>
      </c>
      <c r="L17" s="45">
        <v>74.09050763207</v>
      </c>
      <c r="M17" s="50">
        <v>92.38010198821249</v>
      </c>
      <c r="N17" s="55">
        <v>34</v>
      </c>
      <c r="P17" s="72">
        <v>3440.39</v>
      </c>
      <c r="S17" s="72">
        <v>3844.45</v>
      </c>
    </row>
    <row r="18" spans="1:19" ht="14.25" hidden="1" outlineLevel="1">
      <c r="A18" s="4">
        <v>37</v>
      </c>
      <c r="B18" s="4">
        <v>11</v>
      </c>
      <c r="C18" s="44" t="s">
        <v>46</v>
      </c>
      <c r="D18" s="45">
        <v>59.95</v>
      </c>
      <c r="E18" s="45">
        <v>56.52</v>
      </c>
      <c r="F18" s="45">
        <v>55.534060560933234</v>
      </c>
      <c r="G18" s="45">
        <v>212.87848018875601</v>
      </c>
      <c r="H18" s="45">
        <v>115.86</v>
      </c>
      <c r="I18" s="45">
        <v>219.24</v>
      </c>
      <c r="J18" s="45">
        <v>159.89089215132688</v>
      </c>
      <c r="K18" s="45">
        <v>35.324591932457786</v>
      </c>
      <c r="L18" s="45">
        <v>101.5672256097561</v>
      </c>
      <c r="M18" s="50">
        <v>82.22129981549816</v>
      </c>
      <c r="N18" s="55">
        <v>40</v>
      </c>
      <c r="P18" s="72">
        <v>2980.84</v>
      </c>
      <c r="S18" s="72">
        <v>3858.02</v>
      </c>
    </row>
    <row r="19" spans="1:19" ht="14.25" hidden="1" outlineLevel="1">
      <c r="A19" s="4">
        <v>34</v>
      </c>
      <c r="B19" s="4">
        <v>12</v>
      </c>
      <c r="C19" s="44" t="s">
        <v>43</v>
      </c>
      <c r="D19" s="45">
        <v>121.56</v>
      </c>
      <c r="E19" s="45">
        <v>97.44</v>
      </c>
      <c r="F19" s="45">
        <v>97.65315812720848</v>
      </c>
      <c r="G19" s="45">
        <v>83.37514335724045</v>
      </c>
      <c r="H19" s="45">
        <v>73.37</v>
      </c>
      <c r="I19" s="45">
        <v>78.23</v>
      </c>
      <c r="J19" s="45">
        <v>76.5935145583728</v>
      </c>
      <c r="K19" s="45">
        <v>65.1238829951857</v>
      </c>
      <c r="L19" s="45">
        <v>62.51091109378977</v>
      </c>
      <c r="M19" s="50">
        <v>80.42384138401931</v>
      </c>
      <c r="N19" s="55">
        <v>32</v>
      </c>
      <c r="P19" s="72">
        <v>3276.83</v>
      </c>
      <c r="S19" s="72">
        <v>3897.77</v>
      </c>
    </row>
    <row r="20" spans="1:19" ht="14.25" collapsed="1">
      <c r="A20" s="4">
        <v>21</v>
      </c>
      <c r="B20" s="4">
        <v>13</v>
      </c>
      <c r="C20" s="44" t="s">
        <v>30</v>
      </c>
      <c r="D20" s="45">
        <v>93.78</v>
      </c>
      <c r="E20" s="45">
        <v>87.38</v>
      </c>
      <c r="F20" s="45">
        <v>80.55619609320446</v>
      </c>
      <c r="G20" s="45">
        <v>79.21426133242474</v>
      </c>
      <c r="H20" s="45">
        <v>75.44</v>
      </c>
      <c r="I20" s="45">
        <v>84.79</v>
      </c>
      <c r="J20" s="45">
        <v>80.47562844074699</v>
      </c>
      <c r="K20" s="45">
        <v>79.87190204001722</v>
      </c>
      <c r="L20" s="45">
        <v>76.7381483905816</v>
      </c>
      <c r="M20" s="50">
        <v>78.61618850235068</v>
      </c>
      <c r="N20" s="55">
        <v>45.5</v>
      </c>
      <c r="P20" s="72">
        <v>5766.57</v>
      </c>
      <c r="S20" s="72">
        <v>5932.07</v>
      </c>
    </row>
    <row r="21" spans="1:19" ht="14.25" hidden="1" outlineLevel="1">
      <c r="A21" s="4">
        <v>6</v>
      </c>
      <c r="B21" s="4">
        <v>14</v>
      </c>
      <c r="C21" s="44" t="s">
        <v>15</v>
      </c>
      <c r="D21" s="45">
        <v>67.45</v>
      </c>
      <c r="E21" s="45">
        <v>69.02</v>
      </c>
      <c r="F21" s="45">
        <v>62.2912957740368</v>
      </c>
      <c r="G21" s="45">
        <v>74.02021450359887</v>
      </c>
      <c r="H21" s="45">
        <v>74.92</v>
      </c>
      <c r="I21" s="45">
        <v>217.11</v>
      </c>
      <c r="J21" s="45">
        <v>85.17864135709874</v>
      </c>
      <c r="K21" s="45">
        <v>111.68910556839425</v>
      </c>
      <c r="L21" s="45">
        <v>76.34303112058774</v>
      </c>
      <c r="M21" s="50">
        <v>74.37468276525583</v>
      </c>
      <c r="N21" s="55">
        <v>41</v>
      </c>
      <c r="P21" s="72">
        <v>3680.76</v>
      </c>
      <c r="S21" s="72">
        <v>3759.88</v>
      </c>
    </row>
    <row r="22" spans="1:19" ht="14.25" hidden="1" outlineLevel="1">
      <c r="A22" s="4">
        <v>26</v>
      </c>
      <c r="B22" s="4">
        <v>15</v>
      </c>
      <c r="C22" s="44" t="s">
        <v>35</v>
      </c>
      <c r="D22" s="45">
        <v>80.72</v>
      </c>
      <c r="E22" s="45">
        <v>86.73</v>
      </c>
      <c r="F22" s="45">
        <v>97.60405718354194</v>
      </c>
      <c r="G22" s="45">
        <v>108.06052928100567</v>
      </c>
      <c r="H22" s="45">
        <v>108.63</v>
      </c>
      <c r="I22" s="45">
        <v>85.37</v>
      </c>
      <c r="J22" s="45">
        <v>71.84856176470589</v>
      </c>
      <c r="K22" s="45">
        <v>68.21863682564504</v>
      </c>
      <c r="L22" s="45">
        <v>80.00560539795114</v>
      </c>
      <c r="M22" s="50">
        <v>70.15204279080052</v>
      </c>
      <c r="N22" s="55">
        <v>42</v>
      </c>
      <c r="P22" s="72">
        <v>3684.72</v>
      </c>
      <c r="S22" s="72">
        <v>3727.05</v>
      </c>
    </row>
    <row r="23" spans="1:19" ht="14.25" hidden="1" outlineLevel="1">
      <c r="A23" s="4">
        <v>25</v>
      </c>
      <c r="B23" s="4">
        <v>16</v>
      </c>
      <c r="C23" s="44" t="s">
        <v>34</v>
      </c>
      <c r="D23" s="45">
        <v>110.42</v>
      </c>
      <c r="E23" s="45">
        <v>91.7</v>
      </c>
      <c r="F23" s="45">
        <v>79.70819236259814</v>
      </c>
      <c r="G23" s="45">
        <v>68.9675725900116</v>
      </c>
      <c r="H23" s="45">
        <v>79.61</v>
      </c>
      <c r="I23" s="45">
        <v>63.47</v>
      </c>
      <c r="J23" s="45">
        <v>71.87374801197491</v>
      </c>
      <c r="K23" s="45">
        <v>76.71615883952006</v>
      </c>
      <c r="L23" s="45">
        <v>76.00793768197614</v>
      </c>
      <c r="M23" s="50">
        <v>69.59628203358639</v>
      </c>
      <c r="N23" s="55">
        <v>42</v>
      </c>
      <c r="P23" s="72">
        <v>4063.86</v>
      </c>
      <c r="S23" s="72">
        <v>4065.17</v>
      </c>
    </row>
    <row r="24" spans="1:19" ht="14.25" hidden="1" outlineLevel="1">
      <c r="A24" s="4">
        <v>30</v>
      </c>
      <c r="B24" s="4">
        <v>17</v>
      </c>
      <c r="C24" s="44" t="s">
        <v>39</v>
      </c>
      <c r="D24" s="45">
        <v>67.82</v>
      </c>
      <c r="E24" s="45">
        <v>70.66</v>
      </c>
      <c r="F24" s="45">
        <v>74.77049306036228</v>
      </c>
      <c r="G24" s="45">
        <v>63.52756078882475</v>
      </c>
      <c r="H24" s="45">
        <v>61.25</v>
      </c>
      <c r="I24" s="45">
        <v>69.32</v>
      </c>
      <c r="J24" s="45">
        <v>67.5010784060681</v>
      </c>
      <c r="K24" s="45">
        <v>71.22998771747493</v>
      </c>
      <c r="L24" s="45">
        <v>75.14410457039959</v>
      </c>
      <c r="M24" s="50">
        <v>68.54456900319508</v>
      </c>
      <c r="N24" s="55">
        <v>44</v>
      </c>
      <c r="P24" s="72">
        <v>4272.48</v>
      </c>
      <c r="S24" s="72">
        <v>4393.34</v>
      </c>
    </row>
    <row r="25" spans="1:19" ht="14.25" hidden="1" outlineLevel="1">
      <c r="A25" s="4">
        <v>19</v>
      </c>
      <c r="B25" s="4">
        <v>18</v>
      </c>
      <c r="C25" s="44" t="s">
        <v>28</v>
      </c>
      <c r="D25" s="45">
        <v>99.28</v>
      </c>
      <c r="E25" s="45">
        <v>68.36</v>
      </c>
      <c r="F25" s="45">
        <v>74.85050665188471</v>
      </c>
      <c r="G25" s="45">
        <v>72.62799846966102</v>
      </c>
      <c r="H25" s="45">
        <v>76.9</v>
      </c>
      <c r="I25" s="45">
        <v>76.05</v>
      </c>
      <c r="J25" s="45">
        <v>78.17127101879328</v>
      </c>
      <c r="K25" s="45">
        <v>89.69039085151304</v>
      </c>
      <c r="L25" s="45">
        <v>77.94604249011859</v>
      </c>
      <c r="M25" s="50">
        <v>66.34720916156546</v>
      </c>
      <c r="N25" s="55">
        <v>35</v>
      </c>
      <c r="P25" s="72">
        <v>2971.61</v>
      </c>
      <c r="S25" s="72">
        <v>3003.81</v>
      </c>
    </row>
    <row r="26" spans="1:19" ht="14.25" hidden="1" outlineLevel="1">
      <c r="A26" s="4">
        <v>35</v>
      </c>
      <c r="B26" s="4">
        <v>19</v>
      </c>
      <c r="C26" s="44" t="s">
        <v>44</v>
      </c>
      <c r="D26" s="45">
        <v>66.24</v>
      </c>
      <c r="E26" s="45">
        <v>41.85</v>
      </c>
      <c r="F26" s="45">
        <v>70.99411188811189</v>
      </c>
      <c r="G26" s="45">
        <v>48.70694822990577</v>
      </c>
      <c r="H26" s="45">
        <v>77.99</v>
      </c>
      <c r="I26" s="45">
        <v>52.76</v>
      </c>
      <c r="J26" s="45">
        <v>91.48513048424947</v>
      </c>
      <c r="K26" s="45">
        <v>71.43819642367772</v>
      </c>
      <c r="L26" s="45">
        <v>99.26672118744823</v>
      </c>
      <c r="M26" s="50">
        <v>64.8019526172339</v>
      </c>
      <c r="N26" s="55">
        <v>41</v>
      </c>
      <c r="P26" s="72">
        <v>3658.55</v>
      </c>
      <c r="S26" s="72">
        <v>4716.98</v>
      </c>
    </row>
    <row r="27" spans="1:19" ht="14.25" hidden="1" outlineLevel="1">
      <c r="A27" s="4">
        <v>29</v>
      </c>
      <c r="B27" s="4">
        <v>20</v>
      </c>
      <c r="C27" s="44" t="s">
        <v>38</v>
      </c>
      <c r="D27" s="45">
        <v>84.29</v>
      </c>
      <c r="E27" s="45">
        <v>71.15</v>
      </c>
      <c r="F27" s="45">
        <v>59.6739699629852</v>
      </c>
      <c r="G27" s="45">
        <v>64.01631028288043</v>
      </c>
      <c r="H27" s="45">
        <v>46.94</v>
      </c>
      <c r="I27" s="45">
        <v>62.81</v>
      </c>
      <c r="J27" s="45">
        <v>66.90692042155315</v>
      </c>
      <c r="K27" s="45">
        <v>64.70754478854477</v>
      </c>
      <c r="L27" s="45">
        <v>67.17165432098766</v>
      </c>
      <c r="M27" s="50">
        <v>62.714640145225914</v>
      </c>
      <c r="N27" s="55">
        <v>42</v>
      </c>
      <c r="P27" s="72">
        <v>8847.54</v>
      </c>
      <c r="S27" s="72">
        <v>8868.36</v>
      </c>
    </row>
    <row r="28" spans="1:19" ht="14.25" hidden="1" outlineLevel="1">
      <c r="A28" s="4">
        <v>28</v>
      </c>
      <c r="B28" s="4">
        <v>21</v>
      </c>
      <c r="C28" s="44" t="s">
        <v>37</v>
      </c>
      <c r="D28" s="45">
        <v>54.99</v>
      </c>
      <c r="E28" s="45">
        <v>49.15</v>
      </c>
      <c r="F28" s="45">
        <v>49.09450051849035</v>
      </c>
      <c r="G28" s="45">
        <v>48.05547666366442</v>
      </c>
      <c r="H28" s="45">
        <v>52.64</v>
      </c>
      <c r="I28" s="45">
        <v>55.3</v>
      </c>
      <c r="J28" s="45">
        <v>49.257851915549836</v>
      </c>
      <c r="K28" s="45">
        <v>55.14053411624626</v>
      </c>
      <c r="L28" s="45">
        <v>45.46933362674818</v>
      </c>
      <c r="M28" s="50">
        <v>62.18713477390505</v>
      </c>
      <c r="N28" s="55">
        <v>47</v>
      </c>
      <c r="P28" s="72">
        <v>3960.33</v>
      </c>
      <c r="S28" s="72">
        <v>4292.43</v>
      </c>
    </row>
    <row r="29" spans="1:19" ht="14.25" hidden="1" outlineLevel="1">
      <c r="A29" s="4">
        <v>9</v>
      </c>
      <c r="B29" s="4">
        <v>22</v>
      </c>
      <c r="C29" s="44" t="s">
        <v>18</v>
      </c>
      <c r="D29" s="45">
        <v>76.88</v>
      </c>
      <c r="E29" s="45">
        <v>62.61</v>
      </c>
      <c r="F29" s="45">
        <v>63.662155377005114</v>
      </c>
      <c r="G29" s="45">
        <v>50.31080427105176</v>
      </c>
      <c r="H29" s="45">
        <v>51.41</v>
      </c>
      <c r="I29" s="45">
        <v>56.65</v>
      </c>
      <c r="J29" s="45">
        <v>62.530921727574764</v>
      </c>
      <c r="K29" s="45">
        <v>72.68377240022637</v>
      </c>
      <c r="L29" s="45">
        <v>53.47891034410187</v>
      </c>
      <c r="M29" s="50">
        <v>61.12203255813953</v>
      </c>
      <c r="N29" s="55">
        <v>43</v>
      </c>
      <c r="P29" s="72">
        <v>3415.29</v>
      </c>
      <c r="S29" s="72">
        <v>3415.68</v>
      </c>
    </row>
    <row r="30" spans="1:19" ht="14.25" hidden="1" outlineLevel="1">
      <c r="A30" s="4">
        <v>8</v>
      </c>
      <c r="B30" s="4">
        <v>23</v>
      </c>
      <c r="C30" s="44" t="s">
        <v>17</v>
      </c>
      <c r="D30" s="45">
        <v>99.69</v>
      </c>
      <c r="E30" s="45">
        <v>80.86</v>
      </c>
      <c r="F30" s="45">
        <v>75.90550712651495</v>
      </c>
      <c r="G30" s="45">
        <v>78.73893693145055</v>
      </c>
      <c r="H30" s="45">
        <v>78.84</v>
      </c>
      <c r="I30" s="45">
        <v>73.56</v>
      </c>
      <c r="J30" s="45">
        <v>77.35497576654622</v>
      </c>
      <c r="K30" s="45">
        <v>82.28569971187606</v>
      </c>
      <c r="L30" s="45">
        <v>73.01727514473284</v>
      </c>
      <c r="M30" s="50">
        <v>61.06108873804822</v>
      </c>
      <c r="N30" s="55">
        <v>39</v>
      </c>
      <c r="P30" s="72">
        <v>4170.15</v>
      </c>
      <c r="S30" s="72">
        <v>4170.24</v>
      </c>
    </row>
    <row r="31" spans="1:19" ht="14.25" hidden="1" outlineLevel="1">
      <c r="A31" s="4">
        <v>41</v>
      </c>
      <c r="B31" s="4">
        <v>24</v>
      </c>
      <c r="C31" s="44" t="s">
        <v>50</v>
      </c>
      <c r="D31" s="45">
        <v>113.87</v>
      </c>
      <c r="E31" s="45">
        <v>82.83</v>
      </c>
      <c r="F31" s="45">
        <v>74.39149839449541</v>
      </c>
      <c r="G31" s="45">
        <v>47.52720277777778</v>
      </c>
      <c r="H31" s="45">
        <v>44.54</v>
      </c>
      <c r="I31" s="45">
        <v>62.55</v>
      </c>
      <c r="J31" s="45">
        <v>67.76573145368782</v>
      </c>
      <c r="K31" s="45">
        <v>68.37714200171087</v>
      </c>
      <c r="L31" s="45">
        <v>66.16596870897156</v>
      </c>
      <c r="M31" s="50">
        <v>59.84280698300869</v>
      </c>
      <c r="N31" s="55">
        <v>40</v>
      </c>
      <c r="P31" s="72">
        <v>4483.86</v>
      </c>
      <c r="S31" s="72">
        <v>4593.07</v>
      </c>
    </row>
    <row r="32" spans="1:19" ht="14.25" hidden="1" outlineLevel="1">
      <c r="A32" s="4">
        <v>32</v>
      </c>
      <c r="B32" s="4">
        <v>25</v>
      </c>
      <c r="C32" s="44" t="s">
        <v>41</v>
      </c>
      <c r="D32" s="45">
        <v>64.42</v>
      </c>
      <c r="E32" s="45">
        <v>65.92</v>
      </c>
      <c r="F32" s="45">
        <v>67.83818846915936</v>
      </c>
      <c r="G32" s="45">
        <v>62.031112698836424</v>
      </c>
      <c r="H32" s="45">
        <v>75.19</v>
      </c>
      <c r="I32" s="45">
        <v>78.94</v>
      </c>
      <c r="J32" s="45">
        <v>74.05465289942616</v>
      </c>
      <c r="K32" s="45">
        <v>71.20353670081998</v>
      </c>
      <c r="L32" s="45">
        <v>70.53959048382787</v>
      </c>
      <c r="M32" s="50">
        <v>58.05591424465627</v>
      </c>
      <c r="N32" s="55">
        <v>43</v>
      </c>
      <c r="P32" s="72">
        <v>3215.58</v>
      </c>
      <c r="S32" s="72">
        <v>3234.88</v>
      </c>
    </row>
    <row r="33" spans="1:19" ht="14.25" hidden="1" outlineLevel="1">
      <c r="A33" s="4">
        <v>45</v>
      </c>
      <c r="B33" s="4">
        <v>26</v>
      </c>
      <c r="C33" s="44" t="s">
        <v>54</v>
      </c>
      <c r="D33" s="45">
        <v>66.76</v>
      </c>
      <c r="E33" s="45">
        <v>62.76</v>
      </c>
      <c r="F33" s="45">
        <v>60.21315027089695</v>
      </c>
      <c r="G33" s="45">
        <v>58.26282684328181</v>
      </c>
      <c r="H33" s="45">
        <v>50.62</v>
      </c>
      <c r="I33" s="45">
        <v>52.67</v>
      </c>
      <c r="J33" s="45">
        <v>51.95813390638832</v>
      </c>
      <c r="K33" s="45">
        <v>52.104944750351706</v>
      </c>
      <c r="L33" s="45">
        <v>56.868462635040345</v>
      </c>
      <c r="M33" s="50">
        <v>57.062477363373</v>
      </c>
      <c r="N33" s="55">
        <v>38</v>
      </c>
      <c r="P33" s="72">
        <v>2609.58</v>
      </c>
      <c r="S33" s="72">
        <v>2688.91</v>
      </c>
    </row>
    <row r="34" spans="1:19" ht="14.25" hidden="1" outlineLevel="1">
      <c r="A34" s="4">
        <v>24</v>
      </c>
      <c r="B34" s="4">
        <v>27</v>
      </c>
      <c r="C34" s="44" t="s">
        <v>33</v>
      </c>
      <c r="D34" s="45">
        <v>82.67</v>
      </c>
      <c r="E34" s="45">
        <v>57.76</v>
      </c>
      <c r="F34" s="45">
        <v>59.66157924934257</v>
      </c>
      <c r="G34" s="45">
        <v>79.59550063873837</v>
      </c>
      <c r="H34" s="45">
        <v>77.8</v>
      </c>
      <c r="I34" s="45">
        <v>70.02</v>
      </c>
      <c r="J34" s="45">
        <v>52.01347261997744</v>
      </c>
      <c r="K34" s="45">
        <v>61.021247766527694</v>
      </c>
      <c r="L34" s="45">
        <v>57.39516304347826</v>
      </c>
      <c r="M34" s="50">
        <v>56.162402958314665</v>
      </c>
      <c r="N34" s="55">
        <v>46</v>
      </c>
      <c r="P34" s="72">
        <v>3114.4</v>
      </c>
      <c r="S34" s="72">
        <v>3133.22</v>
      </c>
    </row>
    <row r="35" spans="1:19" ht="14.25" hidden="1" outlineLevel="1">
      <c r="A35" s="4">
        <v>36</v>
      </c>
      <c r="B35" s="4">
        <v>28</v>
      </c>
      <c r="C35" s="44" t="s">
        <v>45</v>
      </c>
      <c r="D35" s="45">
        <v>60.9</v>
      </c>
      <c r="E35" s="45">
        <v>43.89</v>
      </c>
      <c r="F35" s="45">
        <v>45.51581280788177</v>
      </c>
      <c r="G35" s="45">
        <v>42.35383758096609</v>
      </c>
      <c r="H35" s="45">
        <v>44.89</v>
      </c>
      <c r="I35" s="45">
        <v>53.07</v>
      </c>
      <c r="J35" s="45">
        <v>54.01140197163905</v>
      </c>
      <c r="K35" s="45">
        <v>51.07469501849921</v>
      </c>
      <c r="L35" s="45">
        <v>56.83260166213189</v>
      </c>
      <c r="M35" s="50">
        <v>55.78743900916647</v>
      </c>
      <c r="N35" s="55">
        <v>46</v>
      </c>
      <c r="P35" s="72">
        <v>3199.81</v>
      </c>
      <c r="S35" s="72">
        <v>3234.9</v>
      </c>
    </row>
    <row r="36" spans="1:19" ht="14.25" hidden="1" outlineLevel="1">
      <c r="A36" s="4">
        <v>23</v>
      </c>
      <c r="B36" s="4">
        <v>29</v>
      </c>
      <c r="C36" s="44" t="s">
        <v>32</v>
      </c>
      <c r="D36" s="45">
        <v>62.59</v>
      </c>
      <c r="E36" s="45">
        <v>57.71</v>
      </c>
      <c r="F36" s="45">
        <v>48.049911062112386</v>
      </c>
      <c r="G36" s="45">
        <v>55.34036688092794</v>
      </c>
      <c r="H36" s="45">
        <v>59.22</v>
      </c>
      <c r="I36" s="45">
        <v>55.43</v>
      </c>
      <c r="J36" s="45">
        <v>53.700726684806774</v>
      </c>
      <c r="K36" s="45">
        <v>63.59425157415914</v>
      </c>
      <c r="L36" s="45">
        <v>58.76355084416118</v>
      </c>
      <c r="M36" s="50">
        <v>55.516584327248445</v>
      </c>
      <c r="N36" s="55">
        <v>44</v>
      </c>
      <c r="P36" s="72">
        <v>3351.53</v>
      </c>
      <c r="S36" s="72">
        <v>3371.34</v>
      </c>
    </row>
    <row r="37" spans="1:19" ht="14.25" hidden="1" outlineLevel="1">
      <c r="A37" s="4">
        <v>1</v>
      </c>
      <c r="B37" s="4">
        <v>30</v>
      </c>
      <c r="C37" s="44" t="s">
        <v>10</v>
      </c>
      <c r="D37" s="45">
        <v>45.67</v>
      </c>
      <c r="E37" s="45">
        <v>41.34</v>
      </c>
      <c r="F37" s="45">
        <v>39.283520930232555</v>
      </c>
      <c r="G37" s="45">
        <v>38.23293485113836</v>
      </c>
      <c r="H37" s="45">
        <v>43.8</v>
      </c>
      <c r="I37" s="45">
        <v>38.36</v>
      </c>
      <c r="J37" s="45">
        <v>40.05690805194805</v>
      </c>
      <c r="K37" s="45">
        <v>50.50812086206896</v>
      </c>
      <c r="L37" s="45">
        <v>42.854248055315466</v>
      </c>
      <c r="M37" s="50">
        <v>51.806815292096225</v>
      </c>
      <c r="N37" s="55">
        <v>50</v>
      </c>
      <c r="P37" s="72">
        <v>2904.67</v>
      </c>
      <c r="S37" s="72">
        <v>3373.4</v>
      </c>
    </row>
    <row r="38" spans="1:19" ht="14.25" hidden="1" outlineLevel="1">
      <c r="A38" s="4">
        <v>15</v>
      </c>
      <c r="B38" s="4">
        <v>31</v>
      </c>
      <c r="C38" s="44" t="s">
        <v>24</v>
      </c>
      <c r="D38" s="45">
        <v>46.25</v>
      </c>
      <c r="E38" s="45">
        <v>45.02</v>
      </c>
      <c r="F38" s="45">
        <v>50.08439646674277</v>
      </c>
      <c r="G38" s="45">
        <v>41.43404544162856</v>
      </c>
      <c r="H38" s="45">
        <v>34.43</v>
      </c>
      <c r="I38" s="45">
        <v>42.93</v>
      </c>
      <c r="J38" s="45">
        <v>41.52414519512132</v>
      </c>
      <c r="K38" s="45">
        <v>45.0633635012128</v>
      </c>
      <c r="L38" s="45">
        <v>46.0482345743296</v>
      </c>
      <c r="M38" s="50">
        <v>49.01421519151139</v>
      </c>
      <c r="N38" s="55">
        <v>46</v>
      </c>
      <c r="P38" s="72">
        <v>2569.42</v>
      </c>
      <c r="S38" s="72">
        <v>2880.01</v>
      </c>
    </row>
    <row r="39" spans="1:19" ht="14.25" hidden="1" outlineLevel="1">
      <c r="A39" s="4">
        <v>4</v>
      </c>
      <c r="B39" s="4">
        <v>32</v>
      </c>
      <c r="C39" s="44" t="s">
        <v>13</v>
      </c>
      <c r="D39" s="45">
        <v>45</v>
      </c>
      <c r="E39" s="45">
        <v>56.7</v>
      </c>
      <c r="F39" s="45">
        <v>37.80384322766571</v>
      </c>
      <c r="G39" s="45">
        <v>46.36014363636363</v>
      </c>
      <c r="H39" s="45">
        <v>48.86</v>
      </c>
      <c r="I39" s="45">
        <v>44.72</v>
      </c>
      <c r="J39" s="45">
        <v>54.4942326446281</v>
      </c>
      <c r="K39" s="45">
        <v>48.32253701117318</v>
      </c>
      <c r="L39" s="45">
        <v>48.6943171875</v>
      </c>
      <c r="M39" s="50">
        <v>48.927360027758496</v>
      </c>
      <c r="N39" s="55">
        <v>50</v>
      </c>
      <c r="P39" s="72">
        <v>2719.08</v>
      </c>
      <c r="S39" s="72">
        <v>3166.92</v>
      </c>
    </row>
    <row r="40" spans="1:19" ht="14.25" hidden="1" outlineLevel="1">
      <c r="A40" s="4">
        <v>20</v>
      </c>
      <c r="B40" s="4">
        <v>33</v>
      </c>
      <c r="C40" s="44" t="s">
        <v>29</v>
      </c>
      <c r="D40" s="45">
        <v>60.59</v>
      </c>
      <c r="E40" s="45">
        <v>51.7</v>
      </c>
      <c r="F40" s="45">
        <v>51.54275701992753</v>
      </c>
      <c r="G40" s="45">
        <v>36.74893009868421</v>
      </c>
      <c r="H40" s="45">
        <v>43.6</v>
      </c>
      <c r="I40" s="45">
        <v>39.79</v>
      </c>
      <c r="J40" s="45">
        <v>44.34430127997409</v>
      </c>
      <c r="K40" s="45">
        <v>41.488600037658706</v>
      </c>
      <c r="L40" s="45">
        <v>37.26307189998141</v>
      </c>
      <c r="M40" s="50">
        <v>46.9206565387349</v>
      </c>
      <c r="N40" s="55">
        <v>48</v>
      </c>
      <c r="P40" s="72">
        <v>2797.49</v>
      </c>
      <c r="S40" s="72">
        <v>3354</v>
      </c>
    </row>
    <row r="41" spans="1:19" ht="14.25" hidden="1" outlineLevel="1">
      <c r="A41" s="4">
        <v>39</v>
      </c>
      <c r="B41" s="4">
        <v>34</v>
      </c>
      <c r="C41" s="44" t="s">
        <v>48</v>
      </c>
      <c r="D41" s="45">
        <v>47.73</v>
      </c>
      <c r="E41" s="45">
        <v>48.84</v>
      </c>
      <c r="F41" s="45">
        <v>48.15319037224941</v>
      </c>
      <c r="G41" s="45">
        <v>31.685764546684712</v>
      </c>
      <c r="H41" s="45">
        <v>44.12</v>
      </c>
      <c r="I41" s="45">
        <v>36.12</v>
      </c>
      <c r="J41" s="45">
        <v>52.0640766530797</v>
      </c>
      <c r="K41" s="45">
        <v>42.287220885604626</v>
      </c>
      <c r="L41" s="45">
        <v>53.49650592885376</v>
      </c>
      <c r="M41" s="50">
        <v>46.30863755848798</v>
      </c>
      <c r="N41" s="55">
        <v>46</v>
      </c>
      <c r="P41" s="72">
        <v>2606.07</v>
      </c>
      <c r="S41" s="72">
        <v>3645.72</v>
      </c>
    </row>
    <row r="42" spans="1:19" ht="14.25" hidden="1" outlineLevel="1">
      <c r="A42" s="4">
        <v>5</v>
      </c>
      <c r="B42" s="4">
        <v>35</v>
      </c>
      <c r="C42" s="44" t="s">
        <v>14</v>
      </c>
      <c r="D42" s="45">
        <v>53.98</v>
      </c>
      <c r="E42" s="45">
        <v>43.34</v>
      </c>
      <c r="F42" s="45">
        <v>44.963707676722194</v>
      </c>
      <c r="G42" s="45">
        <v>41.51185275232906</v>
      </c>
      <c r="H42" s="45">
        <v>47.51</v>
      </c>
      <c r="I42" s="45">
        <v>43.44</v>
      </c>
      <c r="J42" s="45">
        <v>47.39951154730671</v>
      </c>
      <c r="K42" s="45">
        <v>46.26750129276911</v>
      </c>
      <c r="L42" s="45">
        <v>45.76927216764084</v>
      </c>
      <c r="M42" s="50">
        <v>46.15774030832606</v>
      </c>
      <c r="N42" s="55">
        <v>43</v>
      </c>
      <c r="P42" s="72">
        <v>2649.3</v>
      </c>
      <c r="S42" s="72">
        <v>2772.67</v>
      </c>
    </row>
    <row r="43" spans="1:19" ht="14.25" hidden="1" outlineLevel="1">
      <c r="A43" s="4">
        <v>40</v>
      </c>
      <c r="B43" s="4">
        <v>36</v>
      </c>
      <c r="C43" s="44" t="s">
        <v>49</v>
      </c>
      <c r="D43" s="45">
        <v>40.91</v>
      </c>
      <c r="E43" s="45">
        <v>45.4</v>
      </c>
      <c r="F43" s="45">
        <v>46.56430791422638</v>
      </c>
      <c r="G43" s="45">
        <v>47.078299760730275</v>
      </c>
      <c r="H43" s="45">
        <v>47.72</v>
      </c>
      <c r="I43" s="45">
        <v>46.39</v>
      </c>
      <c r="J43" s="45">
        <v>43.742341538023766</v>
      </c>
      <c r="K43" s="45">
        <v>43.593035505336246</v>
      </c>
      <c r="L43" s="45">
        <v>50.40341307616042</v>
      </c>
      <c r="M43" s="50">
        <v>44.56873615520282</v>
      </c>
      <c r="N43" s="55">
        <v>44</v>
      </c>
      <c r="P43" s="72">
        <v>2650.42</v>
      </c>
      <c r="S43" s="72">
        <v>2658.81</v>
      </c>
    </row>
    <row r="44" spans="1:19" ht="14.25" hidden="1" outlineLevel="1">
      <c r="A44" s="4">
        <v>44</v>
      </c>
      <c r="B44" s="4">
        <v>37</v>
      </c>
      <c r="C44" s="44" t="s">
        <v>53</v>
      </c>
      <c r="D44" s="45">
        <v>38.03</v>
      </c>
      <c r="E44" s="45">
        <v>36.17</v>
      </c>
      <c r="F44" s="45">
        <v>34.61977255925201</v>
      </c>
      <c r="G44" s="45">
        <v>40.03495052640289</v>
      </c>
      <c r="H44" s="45">
        <v>38.91</v>
      </c>
      <c r="I44" s="45">
        <v>40.66</v>
      </c>
      <c r="J44" s="45">
        <v>41.62770333575381</v>
      </c>
      <c r="K44" s="45">
        <v>41.94788912702001</v>
      </c>
      <c r="L44" s="45">
        <v>42.52393979458277</v>
      </c>
      <c r="M44" s="50">
        <v>44.4587958490171</v>
      </c>
      <c r="N44" s="55">
        <v>45.5</v>
      </c>
      <c r="P44" s="72">
        <v>2979.92</v>
      </c>
      <c r="S44" s="72">
        <v>3001.57</v>
      </c>
    </row>
    <row r="45" spans="1:19" ht="14.25" hidden="1" outlineLevel="1">
      <c r="A45" s="4">
        <v>18</v>
      </c>
      <c r="B45" s="4">
        <v>38</v>
      </c>
      <c r="C45" s="44" t="s">
        <v>27</v>
      </c>
      <c r="D45" s="45">
        <v>55.53</v>
      </c>
      <c r="E45" s="45">
        <v>48.27</v>
      </c>
      <c r="F45" s="45">
        <v>50.053937240156515</v>
      </c>
      <c r="G45" s="45">
        <v>45.648522143163994</v>
      </c>
      <c r="H45" s="45">
        <v>48.81</v>
      </c>
      <c r="I45" s="45">
        <v>45.28</v>
      </c>
      <c r="J45" s="45">
        <v>44.76258274363867</v>
      </c>
      <c r="K45" s="45">
        <v>48.9618299279833</v>
      </c>
      <c r="L45" s="45">
        <v>47.86604766771331</v>
      </c>
      <c r="M45" s="50">
        <v>44.16574013142778</v>
      </c>
      <c r="N45" s="55">
        <v>47</v>
      </c>
      <c r="P45" s="72">
        <v>3286.93</v>
      </c>
      <c r="S45" s="72">
        <v>2810.15</v>
      </c>
    </row>
    <row r="46" spans="1:19" ht="14.25" hidden="1" outlineLevel="1">
      <c r="A46" s="4">
        <v>7</v>
      </c>
      <c r="B46" s="4">
        <v>39</v>
      </c>
      <c r="C46" s="44" t="s">
        <v>16</v>
      </c>
      <c r="D46" s="45">
        <v>49.33</v>
      </c>
      <c r="E46" s="45">
        <v>44.6</v>
      </c>
      <c r="F46" s="45">
        <v>41.456141810094586</v>
      </c>
      <c r="G46" s="45">
        <v>40.42898973479418</v>
      </c>
      <c r="H46" s="45">
        <v>41.77</v>
      </c>
      <c r="I46" s="45">
        <v>41.59</v>
      </c>
      <c r="J46" s="45">
        <v>45.44495638119228</v>
      </c>
      <c r="K46" s="45">
        <v>41.88799120700469</v>
      </c>
      <c r="L46" s="45">
        <v>43.17275525358742</v>
      </c>
      <c r="M46" s="50">
        <v>43.335629099990065</v>
      </c>
      <c r="N46" s="55">
        <v>48</v>
      </c>
      <c r="P46" s="72">
        <v>3073.03</v>
      </c>
      <c r="S46" s="72">
        <v>3085.46</v>
      </c>
    </row>
    <row r="47" spans="1:19" ht="14.25" collapsed="1">
      <c r="A47" s="4">
        <v>43</v>
      </c>
      <c r="B47" s="4">
        <v>40</v>
      </c>
      <c r="C47" s="46" t="s">
        <v>52</v>
      </c>
      <c r="D47" s="47">
        <v>33.52</v>
      </c>
      <c r="E47" s="47">
        <v>34.12</v>
      </c>
      <c r="F47" s="47">
        <v>33.94466754462277</v>
      </c>
      <c r="G47" s="47">
        <v>30.8978865514695</v>
      </c>
      <c r="H47" s="47">
        <v>38.54</v>
      </c>
      <c r="I47" s="47">
        <v>39.93</v>
      </c>
      <c r="J47" s="47">
        <v>38.63318185075644</v>
      </c>
      <c r="K47" s="47">
        <v>39.254757164711876</v>
      </c>
      <c r="L47" s="47">
        <v>35.38318204932621</v>
      </c>
      <c r="M47" s="51">
        <v>37.82015456059622</v>
      </c>
      <c r="N47" s="57">
        <v>50</v>
      </c>
      <c r="P47" s="74">
        <v>3192.62</v>
      </c>
      <c r="S47" s="74">
        <v>3144.07</v>
      </c>
    </row>
    <row r="48" spans="1:19" ht="14.25">
      <c r="A48" s="4">
        <v>27</v>
      </c>
      <c r="B48" s="4">
        <v>41</v>
      </c>
      <c r="C48" s="46" t="s">
        <v>36</v>
      </c>
      <c r="D48" s="47">
        <v>58.08</v>
      </c>
      <c r="E48" s="47">
        <v>56.08</v>
      </c>
      <c r="F48" s="47">
        <v>70.81154676773455</v>
      </c>
      <c r="G48" s="47">
        <v>50.14121970920839</v>
      </c>
      <c r="H48" s="47">
        <v>68.07</v>
      </c>
      <c r="I48" s="47">
        <v>61.34</v>
      </c>
      <c r="J48" s="47">
        <v>82.55895967741937</v>
      </c>
      <c r="K48" s="47">
        <v>46.822676273274915</v>
      </c>
      <c r="L48" s="47">
        <v>52.55440734265735</v>
      </c>
      <c r="M48" s="51">
        <v>37.49845514617541</v>
      </c>
      <c r="N48" s="57">
        <v>44</v>
      </c>
      <c r="P48" s="74">
        <v>2739.31</v>
      </c>
      <c r="S48" s="74">
        <v>2992.23</v>
      </c>
    </row>
    <row r="49" spans="1:19" ht="14.25">
      <c r="A49" s="4">
        <v>13</v>
      </c>
      <c r="B49" s="4">
        <v>42</v>
      </c>
      <c r="C49" s="46" t="s">
        <v>22</v>
      </c>
      <c r="D49" s="47">
        <v>38.76</v>
      </c>
      <c r="E49" s="47">
        <v>40.99</v>
      </c>
      <c r="F49" s="47">
        <v>39.7491579710145</v>
      </c>
      <c r="G49" s="47">
        <v>37.42947747220911</v>
      </c>
      <c r="H49" s="47">
        <v>42.49</v>
      </c>
      <c r="I49" s="47">
        <v>35.59</v>
      </c>
      <c r="J49" s="47">
        <v>38.523385961095606</v>
      </c>
      <c r="K49" s="47">
        <v>37.086368408147</v>
      </c>
      <c r="L49" s="47">
        <v>40.27905927149466</v>
      </c>
      <c r="M49" s="51">
        <v>37.23865381158755</v>
      </c>
      <c r="N49" s="57">
        <v>46</v>
      </c>
      <c r="P49" s="74">
        <v>2807.53</v>
      </c>
      <c r="S49" s="74">
        <v>2873.52</v>
      </c>
    </row>
    <row r="50" spans="1:19" ht="14.25">
      <c r="A50" s="4">
        <v>31</v>
      </c>
      <c r="B50" s="4">
        <v>43</v>
      </c>
      <c r="C50" s="46" t="s">
        <v>40</v>
      </c>
      <c r="D50" s="47">
        <v>29.23</v>
      </c>
      <c r="E50" s="47">
        <v>29.55</v>
      </c>
      <c r="F50" s="47">
        <v>28.651327875138193</v>
      </c>
      <c r="G50" s="47">
        <v>25.831341143280333</v>
      </c>
      <c r="H50" s="47">
        <v>26.27</v>
      </c>
      <c r="I50" s="47">
        <v>26.53</v>
      </c>
      <c r="J50" s="47">
        <v>26.33076398165788</v>
      </c>
      <c r="K50" s="47">
        <v>27.255128439623657</v>
      </c>
      <c r="L50" s="47">
        <v>27.616779740106224</v>
      </c>
      <c r="M50" s="51">
        <v>28.9594863773519</v>
      </c>
      <c r="N50" s="57">
        <v>50.5</v>
      </c>
      <c r="P50" s="74">
        <v>2583.51</v>
      </c>
      <c r="S50" s="74">
        <v>3003.28</v>
      </c>
    </row>
    <row r="51" spans="1:19" ht="14.25">
      <c r="A51" s="4">
        <v>3</v>
      </c>
      <c r="B51" s="4">
        <v>44</v>
      </c>
      <c r="C51" s="46" t="s">
        <v>12</v>
      </c>
      <c r="D51" s="47">
        <v>31.65</v>
      </c>
      <c r="E51" s="47">
        <v>29.6</v>
      </c>
      <c r="F51" s="47">
        <v>30.41865882799589</v>
      </c>
      <c r="G51" s="47">
        <v>30.99333979500891</v>
      </c>
      <c r="H51" s="47">
        <v>28.75</v>
      </c>
      <c r="I51" s="47">
        <v>28.57</v>
      </c>
      <c r="J51" s="47">
        <v>30.776486790331656</v>
      </c>
      <c r="K51" s="47">
        <v>28.176770744131915</v>
      </c>
      <c r="L51" s="47">
        <v>27.294573490374532</v>
      </c>
      <c r="M51" s="51">
        <v>25.73247041158806</v>
      </c>
      <c r="N51" s="57">
        <v>51</v>
      </c>
      <c r="P51" s="74">
        <v>2495.39</v>
      </c>
      <c r="S51" s="74">
        <v>2499.3</v>
      </c>
    </row>
    <row r="52" spans="1:19" ht="14.25">
      <c r="A52" s="4">
        <v>11</v>
      </c>
      <c r="B52" s="4">
        <v>45</v>
      </c>
      <c r="C52" s="46" t="s">
        <v>20</v>
      </c>
      <c r="D52" s="47">
        <v>38.75</v>
      </c>
      <c r="E52" s="47">
        <v>36.85</v>
      </c>
      <c r="F52" s="47">
        <v>34.49105629348513</v>
      </c>
      <c r="G52" s="47">
        <v>33.18259868591236</v>
      </c>
      <c r="H52" s="47">
        <v>34.69</v>
      </c>
      <c r="I52" s="47">
        <v>26</v>
      </c>
      <c r="J52" s="47">
        <v>29.434655605832084</v>
      </c>
      <c r="K52" s="47">
        <v>25.248253729885477</v>
      </c>
      <c r="L52" s="47">
        <v>27.204571346786892</v>
      </c>
      <c r="M52" s="51">
        <v>25.516179678296066</v>
      </c>
      <c r="N52" s="57">
        <v>51</v>
      </c>
      <c r="P52" s="74">
        <v>2909.08</v>
      </c>
      <c r="S52" s="74">
        <v>3085.74</v>
      </c>
    </row>
    <row r="53" spans="3:13" ht="14.25">
      <c r="C53" s="82" t="s">
        <v>60</v>
      </c>
      <c r="D53" s="3"/>
      <c r="E53" s="3"/>
      <c r="F53" s="3"/>
      <c r="G53" s="3"/>
      <c r="H53" s="3"/>
      <c r="I53" s="3"/>
      <c r="J53" s="3"/>
      <c r="K53" s="3"/>
      <c r="L53" s="3"/>
      <c r="M53" s="30"/>
    </row>
    <row r="54" spans="3:13" ht="12" customHeight="1">
      <c r="C54" s="58" t="s">
        <v>63</v>
      </c>
      <c r="D54" s="3"/>
      <c r="E54" s="3"/>
      <c r="F54" s="3"/>
      <c r="G54" s="3"/>
      <c r="H54" s="3"/>
      <c r="I54" s="3"/>
      <c r="J54" s="3"/>
      <c r="K54" s="3"/>
      <c r="L54" s="5"/>
      <c r="M54" s="30"/>
    </row>
    <row r="55" spans="3:13" ht="12" customHeight="1">
      <c r="C55" s="58" t="s">
        <v>67</v>
      </c>
      <c r="D55" s="3"/>
      <c r="E55" s="3"/>
      <c r="F55" s="3"/>
      <c r="G55" s="3"/>
      <c r="H55" s="3"/>
      <c r="I55" s="3"/>
      <c r="J55" s="3"/>
      <c r="K55" s="3"/>
      <c r="L55" s="5"/>
      <c r="M55" s="30"/>
    </row>
    <row r="56" spans="4:13" ht="14.25">
      <c r="D56" s="3"/>
      <c r="E56" s="3"/>
      <c r="F56" s="3"/>
      <c r="G56" s="3"/>
      <c r="H56" s="3"/>
      <c r="I56" s="3"/>
      <c r="J56" s="3"/>
      <c r="K56" s="3"/>
      <c r="L56" s="3"/>
      <c r="M56" s="30"/>
    </row>
    <row r="57" spans="4:13" ht="14.25">
      <c r="D57" s="3"/>
      <c r="E57" s="3"/>
      <c r="F57" s="3"/>
      <c r="G57" s="3"/>
      <c r="H57" s="3"/>
      <c r="I57" s="3"/>
      <c r="J57" s="3"/>
      <c r="K57" s="3"/>
      <c r="L57" s="3"/>
      <c r="M57" s="30"/>
    </row>
    <row r="58" spans="4:13" ht="14.25">
      <c r="D58" s="3"/>
      <c r="E58" s="3"/>
      <c r="F58" s="3"/>
      <c r="G58" s="3"/>
      <c r="H58" s="3"/>
      <c r="I58" s="3"/>
      <c r="J58" s="3"/>
      <c r="K58" s="3"/>
      <c r="L58" s="3"/>
      <c r="M58" s="30"/>
    </row>
    <row r="59" spans="4:13" ht="14.25">
      <c r="D59" s="3"/>
      <c r="E59" s="3"/>
      <c r="F59" s="3"/>
      <c r="G59" s="3"/>
      <c r="H59" s="3"/>
      <c r="I59" s="3"/>
      <c r="J59" s="3"/>
      <c r="K59" s="3"/>
      <c r="L59" s="3"/>
      <c r="M59" s="30"/>
    </row>
    <row r="60" spans="4:13" ht="14.25">
      <c r="D60" s="3"/>
      <c r="E60" s="3"/>
      <c r="F60" s="3"/>
      <c r="G60" s="3"/>
      <c r="H60" s="3"/>
      <c r="I60" s="3"/>
      <c r="J60" s="3"/>
      <c r="K60" s="3"/>
      <c r="L60" s="3"/>
      <c r="M60" s="30"/>
    </row>
    <row r="61" spans="4:13" ht="14.25">
      <c r="D61" s="3"/>
      <c r="E61" s="3"/>
      <c r="F61" s="3"/>
      <c r="G61" s="3"/>
      <c r="H61" s="3"/>
      <c r="I61" s="3"/>
      <c r="J61" s="3"/>
      <c r="K61" s="3"/>
      <c r="L61" s="3"/>
      <c r="M61" s="30"/>
    </row>
    <row r="62" spans="4:13" ht="14.25">
      <c r="D62" s="3"/>
      <c r="E62" s="3"/>
      <c r="F62" s="3"/>
      <c r="G62" s="3"/>
      <c r="H62" s="3"/>
      <c r="I62" s="3"/>
      <c r="J62" s="3"/>
      <c r="K62" s="3"/>
      <c r="L62" s="3"/>
      <c r="M62" s="30"/>
    </row>
    <row r="63" spans="4:13" ht="14.25">
      <c r="D63" s="3"/>
      <c r="E63" s="3"/>
      <c r="F63" s="3"/>
      <c r="G63" s="3"/>
      <c r="H63" s="3"/>
      <c r="I63" s="3"/>
      <c r="J63" s="3"/>
      <c r="K63" s="3"/>
      <c r="L63" s="3"/>
      <c r="M63" s="30"/>
    </row>
    <row r="64" spans="4:13" ht="14.25">
      <c r="D64" s="3"/>
      <c r="E64" s="3"/>
      <c r="F64" s="3"/>
      <c r="G64" s="3"/>
      <c r="H64" s="3"/>
      <c r="I64" s="3"/>
      <c r="J64" s="3"/>
      <c r="K64" s="3"/>
      <c r="L64" s="3"/>
      <c r="M64" s="30"/>
    </row>
    <row r="65" spans="4:13" ht="14.25">
      <c r="D65" s="3"/>
      <c r="E65" s="3"/>
      <c r="F65" s="3"/>
      <c r="G65" s="3"/>
      <c r="H65" s="3"/>
      <c r="I65" s="3"/>
      <c r="J65" s="3"/>
      <c r="K65" s="3"/>
      <c r="L65" s="3"/>
      <c r="M65" s="30"/>
    </row>
    <row r="66" spans="4:13" ht="14.25">
      <c r="D66" s="3"/>
      <c r="E66" s="3"/>
      <c r="F66" s="3"/>
      <c r="G66" s="3"/>
      <c r="H66" s="3"/>
      <c r="I66" s="3"/>
      <c r="J66" s="3"/>
      <c r="K66" s="3"/>
      <c r="L66" s="3"/>
      <c r="M66" s="30"/>
    </row>
    <row r="67" spans="4:13" ht="14.25">
      <c r="D67" s="3"/>
      <c r="E67" s="3"/>
      <c r="F67" s="3"/>
      <c r="G67" s="3"/>
      <c r="H67" s="3"/>
      <c r="I67" s="3"/>
      <c r="J67" s="3"/>
      <c r="K67" s="3"/>
      <c r="L67" s="3"/>
      <c r="M67" s="30"/>
    </row>
    <row r="68" spans="4:13" ht="14.25">
      <c r="D68" s="3"/>
      <c r="E68" s="3"/>
      <c r="F68" s="3"/>
      <c r="G68" s="3"/>
      <c r="H68" s="3"/>
      <c r="I68" s="3"/>
      <c r="J68" s="3"/>
      <c r="K68" s="3"/>
      <c r="L68" s="3"/>
      <c r="M68" s="30"/>
    </row>
    <row r="69" spans="4:13" ht="14.25">
      <c r="D69" s="3"/>
      <c r="E69" s="3"/>
      <c r="F69" s="3"/>
      <c r="G69" s="3"/>
      <c r="H69" s="3"/>
      <c r="I69" s="3"/>
      <c r="J69" s="3"/>
      <c r="K69" s="3"/>
      <c r="L69" s="3"/>
      <c r="M69" s="30"/>
    </row>
    <row r="70" spans="4:13" ht="14.25">
      <c r="D70" s="3"/>
      <c r="E70" s="3"/>
      <c r="F70" s="3"/>
      <c r="G70" s="3"/>
      <c r="H70" s="3"/>
      <c r="I70" s="3"/>
      <c r="J70" s="3"/>
      <c r="K70" s="3"/>
      <c r="L70" s="3"/>
      <c r="M70" s="30"/>
    </row>
    <row r="71" spans="4:13" ht="14.25">
      <c r="D71" s="3"/>
      <c r="E71" s="3"/>
      <c r="F71" s="3"/>
      <c r="G71" s="3"/>
      <c r="H71" s="3"/>
      <c r="I71" s="3"/>
      <c r="J71" s="3"/>
      <c r="K71" s="3"/>
      <c r="L71" s="3"/>
      <c r="M71" s="30"/>
    </row>
    <row r="72" spans="4:13" ht="14.25">
      <c r="D72" s="3"/>
      <c r="E72" s="3"/>
      <c r="F72" s="3"/>
      <c r="G72" s="3"/>
      <c r="H72" s="3"/>
      <c r="I72" s="3"/>
      <c r="J72" s="3"/>
      <c r="K72" s="3"/>
      <c r="L72" s="3"/>
      <c r="M72" s="30"/>
    </row>
    <row r="73" spans="4:13" ht="14.25">
      <c r="D73" s="3"/>
      <c r="E73" s="3"/>
      <c r="F73" s="3"/>
      <c r="G73" s="3"/>
      <c r="H73" s="3"/>
      <c r="I73" s="3"/>
      <c r="J73" s="3"/>
      <c r="K73" s="3"/>
      <c r="L73" s="3"/>
      <c r="M73" s="30"/>
    </row>
    <row r="74" spans="4:13" ht="14.25">
      <c r="D74" s="3"/>
      <c r="E74" s="3"/>
      <c r="F74" s="3"/>
      <c r="G74" s="3"/>
      <c r="H74" s="3"/>
      <c r="I74" s="3"/>
      <c r="J74" s="3"/>
      <c r="K74" s="3"/>
      <c r="L74" s="3"/>
      <c r="M74" s="30"/>
    </row>
    <row r="75" spans="4:13" ht="14.25">
      <c r="D75" s="3"/>
      <c r="E75" s="3"/>
      <c r="F75" s="3"/>
      <c r="G75" s="3"/>
      <c r="H75" s="3"/>
      <c r="I75" s="3"/>
      <c r="J75" s="3"/>
      <c r="K75" s="3"/>
      <c r="L75" s="3"/>
      <c r="M75" s="30"/>
    </row>
    <row r="76" spans="4:13" ht="14.25">
      <c r="D76" s="3"/>
      <c r="E76" s="3"/>
      <c r="F76" s="3"/>
      <c r="G76" s="3"/>
      <c r="H76" s="3"/>
      <c r="I76" s="3"/>
      <c r="J76" s="3"/>
      <c r="K76" s="3"/>
      <c r="L76" s="3"/>
      <c r="M76" s="30"/>
    </row>
    <row r="77" spans="4:13" ht="14.25">
      <c r="D77" s="3"/>
      <c r="E77" s="3"/>
      <c r="F77" s="3"/>
      <c r="G77" s="3"/>
      <c r="H77" s="3"/>
      <c r="I77" s="3"/>
      <c r="J77" s="3"/>
      <c r="K77" s="3"/>
      <c r="L77" s="3"/>
      <c r="M77" s="30"/>
    </row>
    <row r="78" spans="4:13" ht="14.25">
      <c r="D78" s="3"/>
      <c r="E78" s="3"/>
      <c r="F78" s="3"/>
      <c r="G78" s="3"/>
      <c r="H78" s="3"/>
      <c r="I78" s="3"/>
      <c r="J78" s="3"/>
      <c r="K78" s="3"/>
      <c r="L78" s="3"/>
      <c r="M78" s="30"/>
    </row>
    <row r="79" spans="4:13" ht="14.25">
      <c r="D79" s="3"/>
      <c r="E79" s="3"/>
      <c r="F79" s="3"/>
      <c r="G79" s="3"/>
      <c r="H79" s="3"/>
      <c r="I79" s="3"/>
      <c r="J79" s="3"/>
      <c r="K79" s="3"/>
      <c r="L79" s="3"/>
      <c r="M79" s="30"/>
    </row>
    <row r="80" spans="4:13" ht="14.25">
      <c r="D80" s="3"/>
      <c r="E80" s="3"/>
      <c r="F80" s="3"/>
      <c r="G80" s="3"/>
      <c r="H80" s="3"/>
      <c r="I80" s="3"/>
      <c r="J80" s="3"/>
      <c r="K80" s="3"/>
      <c r="L80" s="3"/>
      <c r="M80" s="30"/>
    </row>
    <row r="81" spans="4:13" ht="14.25">
      <c r="D81" s="3"/>
      <c r="E81" s="3"/>
      <c r="F81" s="3"/>
      <c r="G81" s="3"/>
      <c r="H81" s="3"/>
      <c r="I81" s="3"/>
      <c r="J81" s="3"/>
      <c r="K81" s="3"/>
      <c r="L81" s="3"/>
      <c r="M81" s="30"/>
    </row>
    <row r="82" spans="4:13" ht="14.25">
      <c r="D82" s="3"/>
      <c r="E82" s="3"/>
      <c r="F82" s="3"/>
      <c r="G82" s="3"/>
      <c r="H82" s="3"/>
      <c r="I82" s="3"/>
      <c r="J82" s="3"/>
      <c r="K82" s="3"/>
      <c r="L82" s="3"/>
      <c r="M82" s="30"/>
    </row>
    <row r="83" spans="4:13" ht="14.25">
      <c r="D83" s="3"/>
      <c r="E83" s="3"/>
      <c r="F83" s="3"/>
      <c r="G83" s="3"/>
      <c r="H83" s="3"/>
      <c r="I83" s="3"/>
      <c r="J83" s="3"/>
      <c r="K83" s="3"/>
      <c r="L83" s="3"/>
      <c r="M83" s="30"/>
    </row>
    <row r="84" spans="4:13" ht="14.25">
      <c r="D84" s="3"/>
      <c r="E84" s="3"/>
      <c r="F84" s="3"/>
      <c r="G84" s="3"/>
      <c r="H84" s="3"/>
      <c r="I84" s="3"/>
      <c r="J84" s="3"/>
      <c r="K84" s="3"/>
      <c r="L84" s="3"/>
      <c r="M84" s="30"/>
    </row>
    <row r="85" spans="4:13" ht="14.25">
      <c r="D85" s="3"/>
      <c r="E85" s="3"/>
      <c r="F85" s="3"/>
      <c r="G85" s="3"/>
      <c r="H85" s="3"/>
      <c r="I85" s="3"/>
      <c r="J85" s="3"/>
      <c r="K85" s="3"/>
      <c r="L85" s="3"/>
      <c r="M85" s="30"/>
    </row>
    <row r="86" spans="4:13" ht="14.25">
      <c r="D86" s="3"/>
      <c r="E86" s="3"/>
      <c r="F86" s="3"/>
      <c r="G86" s="3"/>
      <c r="H86" s="3"/>
      <c r="I86" s="3"/>
      <c r="J86" s="3"/>
      <c r="K86" s="3"/>
      <c r="L86" s="3"/>
      <c r="M86" s="30"/>
    </row>
    <row r="87" spans="4:13" ht="14.25">
      <c r="D87" s="3"/>
      <c r="E87" s="3"/>
      <c r="F87" s="3"/>
      <c r="G87" s="3"/>
      <c r="H87" s="3"/>
      <c r="I87" s="3"/>
      <c r="J87" s="3"/>
      <c r="K87" s="3"/>
      <c r="L87" s="3"/>
      <c r="M87" s="30"/>
    </row>
    <row r="88" spans="4:13" ht="14.25">
      <c r="D88" s="3"/>
      <c r="E88" s="3"/>
      <c r="F88" s="3"/>
      <c r="G88" s="3"/>
      <c r="H88" s="3"/>
      <c r="I88" s="3"/>
      <c r="J88" s="3"/>
      <c r="K88" s="3"/>
      <c r="L88" s="3"/>
      <c r="M88" s="30"/>
    </row>
    <row r="89" spans="4:13" ht="14.25">
      <c r="D89" s="3"/>
      <c r="E89" s="3"/>
      <c r="F89" s="3"/>
      <c r="G89" s="3"/>
      <c r="H89" s="3"/>
      <c r="I89" s="3"/>
      <c r="J89" s="3"/>
      <c r="K89" s="3"/>
      <c r="L89" s="3"/>
      <c r="M89" s="30"/>
    </row>
    <row r="90" spans="4:13" ht="14.25">
      <c r="D90" s="3"/>
      <c r="E90" s="3"/>
      <c r="F90" s="3"/>
      <c r="G90" s="3"/>
      <c r="H90" s="3"/>
      <c r="I90" s="3"/>
      <c r="J90" s="3"/>
      <c r="K90" s="3"/>
      <c r="L90" s="3"/>
      <c r="M90" s="30"/>
    </row>
    <row r="91" spans="4:13" ht="14.25">
      <c r="D91" s="3"/>
      <c r="E91" s="3"/>
      <c r="F91" s="3"/>
      <c r="G91" s="3"/>
      <c r="H91" s="3"/>
      <c r="I91" s="3"/>
      <c r="J91" s="3"/>
      <c r="K91" s="3"/>
      <c r="L91" s="3"/>
      <c r="M91" s="30"/>
    </row>
    <row r="92" spans="4:13" ht="14.25">
      <c r="D92" s="3"/>
      <c r="E92" s="3"/>
      <c r="F92" s="3"/>
      <c r="G92" s="3"/>
      <c r="H92" s="3"/>
      <c r="I92" s="3"/>
      <c r="J92" s="3"/>
      <c r="K92" s="3"/>
      <c r="L92" s="3"/>
      <c r="M92" s="30"/>
    </row>
    <row r="93" spans="4:13" ht="14.25">
      <c r="D93" s="3"/>
      <c r="E93" s="3"/>
      <c r="F93" s="3"/>
      <c r="G93" s="3"/>
      <c r="H93" s="3"/>
      <c r="I93" s="3"/>
      <c r="J93" s="3"/>
      <c r="K93" s="3"/>
      <c r="L93" s="3"/>
      <c r="M93" s="30"/>
    </row>
    <row r="94" spans="4:13" ht="14.25">
      <c r="D94" s="3"/>
      <c r="E94" s="3"/>
      <c r="F94" s="3"/>
      <c r="G94" s="3"/>
      <c r="H94" s="3"/>
      <c r="I94" s="3"/>
      <c r="J94" s="3"/>
      <c r="K94" s="3"/>
      <c r="L94" s="3"/>
      <c r="M94" s="30"/>
    </row>
    <row r="95" spans="4:13" ht="14.25">
      <c r="D95" s="3"/>
      <c r="E95" s="3"/>
      <c r="F95" s="3"/>
      <c r="G95" s="3"/>
      <c r="H95" s="3"/>
      <c r="I95" s="3"/>
      <c r="J95" s="3"/>
      <c r="K95" s="3"/>
      <c r="L95" s="3"/>
      <c r="M95" s="30"/>
    </row>
    <row r="96" spans="4:13" ht="14.25">
      <c r="D96" s="3"/>
      <c r="E96" s="3"/>
      <c r="F96" s="3"/>
      <c r="G96" s="3"/>
      <c r="H96" s="3"/>
      <c r="I96" s="3"/>
      <c r="J96" s="3"/>
      <c r="K96" s="3"/>
      <c r="L96" s="3"/>
      <c r="M96" s="30"/>
    </row>
    <row r="97" spans="4:13" ht="14.25">
      <c r="D97" s="3"/>
      <c r="E97" s="3"/>
      <c r="F97" s="3"/>
      <c r="G97" s="3"/>
      <c r="H97" s="3"/>
      <c r="I97" s="3"/>
      <c r="J97" s="3"/>
      <c r="K97" s="3"/>
      <c r="L97" s="3"/>
      <c r="M97" s="30"/>
    </row>
    <row r="98" spans="4:13" ht="14.25">
      <c r="D98" s="3"/>
      <c r="E98" s="3"/>
      <c r="F98" s="3"/>
      <c r="G98" s="3"/>
      <c r="H98" s="3"/>
      <c r="I98" s="3"/>
      <c r="J98" s="3"/>
      <c r="K98" s="3"/>
      <c r="L98" s="3"/>
      <c r="M98" s="30"/>
    </row>
    <row r="99" spans="4:13" ht="14.25">
      <c r="D99" s="3"/>
      <c r="E99" s="3"/>
      <c r="F99" s="3"/>
      <c r="G99" s="3"/>
      <c r="H99" s="3"/>
      <c r="I99" s="3"/>
      <c r="J99" s="3"/>
      <c r="K99" s="3"/>
      <c r="L99" s="3"/>
      <c r="M99" s="30"/>
    </row>
    <row r="100" spans="4:13" ht="14.25">
      <c r="D100" s="3"/>
      <c r="E100" s="3"/>
      <c r="F100" s="3"/>
      <c r="G100" s="3"/>
      <c r="H100" s="3"/>
      <c r="I100" s="3"/>
      <c r="J100" s="3"/>
      <c r="K100" s="3"/>
      <c r="L100" s="3"/>
      <c r="M100" s="30"/>
    </row>
    <row r="101" spans="4:13" ht="14.25">
      <c r="D101" s="3"/>
      <c r="E101" s="3"/>
      <c r="F101" s="3"/>
      <c r="G101" s="3"/>
      <c r="H101" s="3"/>
      <c r="I101" s="3"/>
      <c r="J101" s="3"/>
      <c r="K101" s="3"/>
      <c r="L101" s="3"/>
      <c r="M101" s="30"/>
    </row>
    <row r="102" spans="4:13" ht="14.25">
      <c r="D102" s="3"/>
      <c r="E102" s="3"/>
      <c r="F102" s="3"/>
      <c r="G102" s="3"/>
      <c r="H102" s="3"/>
      <c r="I102" s="3"/>
      <c r="J102" s="3"/>
      <c r="K102" s="3"/>
      <c r="L102" s="3"/>
      <c r="M102" s="30"/>
    </row>
    <row r="103" spans="4:13" ht="14.25">
      <c r="D103" s="3"/>
      <c r="E103" s="3"/>
      <c r="F103" s="3"/>
      <c r="G103" s="3"/>
      <c r="H103" s="3"/>
      <c r="I103" s="3"/>
      <c r="J103" s="3"/>
      <c r="K103" s="3"/>
      <c r="L103" s="3"/>
      <c r="M103" s="30"/>
    </row>
    <row r="104" spans="4:13" ht="14.25">
      <c r="D104" s="3"/>
      <c r="E104" s="3"/>
      <c r="F104" s="3"/>
      <c r="G104" s="3"/>
      <c r="H104" s="3"/>
      <c r="I104" s="3"/>
      <c r="J104" s="3"/>
      <c r="K104" s="3"/>
      <c r="L104" s="3"/>
      <c r="M104" s="30"/>
    </row>
    <row r="105" spans="4:13" ht="14.25">
      <c r="D105" s="3"/>
      <c r="E105" s="3"/>
      <c r="F105" s="3"/>
      <c r="G105" s="3"/>
      <c r="H105" s="3"/>
      <c r="I105" s="3"/>
      <c r="J105" s="3"/>
      <c r="K105" s="3"/>
      <c r="L105" s="3"/>
      <c r="M105" s="30"/>
    </row>
    <row r="106" spans="4:13" ht="14.25">
      <c r="D106" s="3"/>
      <c r="E106" s="3"/>
      <c r="F106" s="3"/>
      <c r="G106" s="3"/>
      <c r="H106" s="3"/>
      <c r="I106" s="3"/>
      <c r="J106" s="3"/>
      <c r="K106" s="3"/>
      <c r="L106" s="3"/>
      <c r="M106" s="30"/>
    </row>
    <row r="107" spans="4:13" ht="14.25">
      <c r="D107" s="3"/>
      <c r="E107" s="3"/>
      <c r="F107" s="3"/>
      <c r="G107" s="3"/>
      <c r="H107" s="3"/>
      <c r="I107" s="3"/>
      <c r="J107" s="3"/>
      <c r="K107" s="3"/>
      <c r="L107" s="3"/>
      <c r="M107" s="30"/>
    </row>
    <row r="108" spans="4:13" ht="14.25">
      <c r="D108" s="3"/>
      <c r="E108" s="3"/>
      <c r="F108" s="3"/>
      <c r="G108" s="3"/>
      <c r="H108" s="3"/>
      <c r="I108" s="3"/>
      <c r="J108" s="3"/>
      <c r="K108" s="3"/>
      <c r="L108" s="3"/>
      <c r="M108" s="30"/>
    </row>
    <row r="109" spans="4:13" ht="14.25">
      <c r="D109" s="3"/>
      <c r="E109" s="3"/>
      <c r="F109" s="3"/>
      <c r="G109" s="3"/>
      <c r="H109" s="3"/>
      <c r="I109" s="3"/>
      <c r="J109" s="3"/>
      <c r="K109" s="3"/>
      <c r="L109" s="3"/>
      <c r="M109" s="30"/>
    </row>
    <row r="110" spans="4:13" ht="14.25">
      <c r="D110" s="3"/>
      <c r="E110" s="3"/>
      <c r="F110" s="3"/>
      <c r="G110" s="3"/>
      <c r="H110" s="3"/>
      <c r="I110" s="3"/>
      <c r="J110" s="3"/>
      <c r="K110" s="3"/>
      <c r="L110" s="3"/>
      <c r="M110" s="30"/>
    </row>
    <row r="111" spans="4:13" ht="14.25">
      <c r="D111" s="3"/>
      <c r="E111" s="3"/>
      <c r="F111" s="3"/>
      <c r="G111" s="3"/>
      <c r="H111" s="3"/>
      <c r="I111" s="3"/>
      <c r="J111" s="3"/>
      <c r="K111" s="3"/>
      <c r="L111" s="3"/>
      <c r="M111" s="30"/>
    </row>
    <row r="112" spans="4:13" ht="14.25">
      <c r="D112" s="3"/>
      <c r="E112" s="3"/>
      <c r="F112" s="3"/>
      <c r="G112" s="3"/>
      <c r="H112" s="3"/>
      <c r="I112" s="3"/>
      <c r="J112" s="3"/>
      <c r="K112" s="3"/>
      <c r="L112" s="3"/>
      <c r="M112" s="30"/>
    </row>
    <row r="113" spans="4:13" ht="14.25">
      <c r="D113" s="3"/>
      <c r="E113" s="3"/>
      <c r="F113" s="3"/>
      <c r="G113" s="3"/>
      <c r="H113" s="3"/>
      <c r="I113" s="3"/>
      <c r="J113" s="3"/>
      <c r="K113" s="3"/>
      <c r="L113" s="3"/>
      <c r="M113" s="30"/>
    </row>
    <row r="114" spans="4:13" ht="14.25">
      <c r="D114" s="3"/>
      <c r="E114" s="3"/>
      <c r="F114" s="3"/>
      <c r="G114" s="3"/>
      <c r="H114" s="3"/>
      <c r="I114" s="3"/>
      <c r="J114" s="3"/>
      <c r="K114" s="3"/>
      <c r="L114" s="3"/>
      <c r="M114" s="30"/>
    </row>
    <row r="115" spans="4:13" ht="14.25">
      <c r="D115" s="3"/>
      <c r="E115" s="3"/>
      <c r="F115" s="3"/>
      <c r="G115" s="3"/>
      <c r="H115" s="3"/>
      <c r="I115" s="3"/>
      <c r="J115" s="3"/>
      <c r="K115" s="3"/>
      <c r="L115" s="3"/>
      <c r="M115" s="30"/>
    </row>
    <row r="116" spans="4:13" ht="14.25">
      <c r="D116" s="3"/>
      <c r="E116" s="3"/>
      <c r="F116" s="3"/>
      <c r="G116" s="3"/>
      <c r="H116" s="3"/>
      <c r="I116" s="3"/>
      <c r="J116" s="3"/>
      <c r="K116" s="3"/>
      <c r="L116" s="3"/>
      <c r="M116" s="30"/>
    </row>
    <row r="117" spans="4:13" ht="14.25">
      <c r="D117" s="3"/>
      <c r="E117" s="3"/>
      <c r="F117" s="3"/>
      <c r="G117" s="3"/>
      <c r="H117" s="3"/>
      <c r="I117" s="3"/>
      <c r="J117" s="3"/>
      <c r="K117" s="3"/>
      <c r="L117" s="3"/>
      <c r="M117" s="30"/>
    </row>
    <row r="118" spans="4:13" ht="14.25">
      <c r="D118" s="3"/>
      <c r="E118" s="3"/>
      <c r="F118" s="3"/>
      <c r="G118" s="3"/>
      <c r="H118" s="3"/>
      <c r="I118" s="3"/>
      <c r="J118" s="3"/>
      <c r="K118" s="3"/>
      <c r="L118" s="3"/>
      <c r="M118" s="30"/>
    </row>
    <row r="119" spans="4:13" ht="14.25">
      <c r="D119" s="3"/>
      <c r="E119" s="3"/>
      <c r="F119" s="3"/>
      <c r="G119" s="3"/>
      <c r="H119" s="3"/>
      <c r="I119" s="3"/>
      <c r="J119" s="3"/>
      <c r="K119" s="3"/>
      <c r="L119" s="3"/>
      <c r="M119" s="30"/>
    </row>
    <row r="120" spans="4:13" ht="14.25">
      <c r="D120" s="3"/>
      <c r="E120" s="3"/>
      <c r="F120" s="3"/>
      <c r="G120" s="3"/>
      <c r="H120" s="3"/>
      <c r="I120" s="3"/>
      <c r="J120" s="3"/>
      <c r="K120" s="3"/>
      <c r="L120" s="3"/>
      <c r="M120" s="30"/>
    </row>
    <row r="121" spans="4:13" ht="14.25">
      <c r="D121" s="3"/>
      <c r="E121" s="3"/>
      <c r="F121" s="3"/>
      <c r="G121" s="3"/>
      <c r="H121" s="3"/>
      <c r="I121" s="3"/>
      <c r="J121" s="3"/>
      <c r="K121" s="3"/>
      <c r="L121" s="3"/>
      <c r="M121" s="30"/>
    </row>
    <row r="122" spans="4:13" ht="14.25">
      <c r="D122" s="3"/>
      <c r="E122" s="3"/>
      <c r="F122" s="3"/>
      <c r="G122" s="3"/>
      <c r="H122" s="3"/>
      <c r="I122" s="3"/>
      <c r="J122" s="3"/>
      <c r="K122" s="3"/>
      <c r="L122" s="3"/>
      <c r="M122" s="30"/>
    </row>
    <row r="123" spans="4:13" ht="14.25">
      <c r="D123" s="3"/>
      <c r="E123" s="3"/>
      <c r="F123" s="3"/>
      <c r="G123" s="3"/>
      <c r="H123" s="3"/>
      <c r="I123" s="3"/>
      <c r="J123" s="3"/>
      <c r="K123" s="3"/>
      <c r="L123" s="3"/>
      <c r="M123" s="30"/>
    </row>
    <row r="124" spans="4:13" ht="14.25">
      <c r="D124" s="3"/>
      <c r="E124" s="3"/>
      <c r="F124" s="3"/>
      <c r="G124" s="3"/>
      <c r="H124" s="3"/>
      <c r="I124" s="3"/>
      <c r="J124" s="3"/>
      <c r="K124" s="3"/>
      <c r="L124" s="3"/>
      <c r="M124" s="30"/>
    </row>
    <row r="125" spans="4:13" ht="14.25">
      <c r="D125" s="3"/>
      <c r="E125" s="3"/>
      <c r="F125" s="3"/>
      <c r="G125" s="3"/>
      <c r="H125" s="3"/>
      <c r="I125" s="3"/>
      <c r="J125" s="3"/>
      <c r="K125" s="3"/>
      <c r="L125" s="3"/>
      <c r="M125" s="30"/>
    </row>
    <row r="126" spans="4:13" ht="14.25">
      <c r="D126" s="3"/>
      <c r="E126" s="3"/>
      <c r="F126" s="3"/>
      <c r="G126" s="3"/>
      <c r="H126" s="3"/>
      <c r="I126" s="3"/>
      <c r="J126" s="3"/>
      <c r="K126" s="3"/>
      <c r="L126" s="3"/>
      <c r="M126" s="30"/>
    </row>
    <row r="127" spans="4:13" ht="14.25">
      <c r="D127" s="3"/>
      <c r="E127" s="3"/>
      <c r="F127" s="3"/>
      <c r="G127" s="3"/>
      <c r="H127" s="3"/>
      <c r="I127" s="3"/>
      <c r="J127" s="3"/>
      <c r="K127" s="3"/>
      <c r="L127" s="3"/>
      <c r="M127" s="30"/>
    </row>
    <row r="128" spans="4:13" ht="14.25">
      <c r="D128" s="3"/>
      <c r="E128" s="3"/>
      <c r="F128" s="3"/>
      <c r="G128" s="3"/>
      <c r="H128" s="3"/>
      <c r="I128" s="3"/>
      <c r="J128" s="3"/>
      <c r="K128" s="3"/>
      <c r="L128" s="3"/>
      <c r="M128" s="30"/>
    </row>
    <row r="129" spans="4:13" ht="14.25">
      <c r="D129" s="3"/>
      <c r="E129" s="3"/>
      <c r="F129" s="3"/>
      <c r="G129" s="3"/>
      <c r="H129" s="3"/>
      <c r="I129" s="3"/>
      <c r="J129" s="3"/>
      <c r="K129" s="3"/>
      <c r="L129" s="3"/>
      <c r="M129" s="30"/>
    </row>
    <row r="130" spans="4:13" ht="14.25">
      <c r="D130" s="3"/>
      <c r="E130" s="3"/>
      <c r="F130" s="3"/>
      <c r="G130" s="3"/>
      <c r="H130" s="3"/>
      <c r="I130" s="3"/>
      <c r="J130" s="3"/>
      <c r="K130" s="3"/>
      <c r="L130" s="3"/>
      <c r="M130" s="30"/>
    </row>
    <row r="131" spans="4:13" ht="14.25">
      <c r="D131" s="3"/>
      <c r="E131" s="3"/>
      <c r="F131" s="3"/>
      <c r="G131" s="3"/>
      <c r="H131" s="3"/>
      <c r="I131" s="3"/>
      <c r="J131" s="3"/>
      <c r="K131" s="3"/>
      <c r="L131" s="3"/>
      <c r="M131" s="30"/>
    </row>
    <row r="132" spans="4:13" ht="14.25">
      <c r="D132" s="3"/>
      <c r="E132" s="3"/>
      <c r="F132" s="3"/>
      <c r="G132" s="3"/>
      <c r="H132" s="3"/>
      <c r="I132" s="3"/>
      <c r="J132" s="3"/>
      <c r="K132" s="3"/>
      <c r="L132" s="3"/>
      <c r="M132" s="30"/>
    </row>
    <row r="133" spans="4:13" ht="14.25">
      <c r="D133" s="3"/>
      <c r="E133" s="3"/>
      <c r="F133" s="3"/>
      <c r="G133" s="3"/>
      <c r="H133" s="3"/>
      <c r="I133" s="3"/>
      <c r="J133" s="3"/>
      <c r="K133" s="3"/>
      <c r="L133" s="3"/>
      <c r="M133" s="30"/>
    </row>
    <row r="134" spans="4:13" ht="14.25">
      <c r="D134" s="3"/>
      <c r="E134" s="3"/>
      <c r="F134" s="3"/>
      <c r="G134" s="3"/>
      <c r="H134" s="3"/>
      <c r="I134" s="3"/>
      <c r="J134" s="3"/>
      <c r="K134" s="3"/>
      <c r="L134" s="3"/>
      <c r="M134" s="30"/>
    </row>
    <row r="135" spans="4:13" ht="14.25">
      <c r="D135" s="3"/>
      <c r="E135" s="3"/>
      <c r="F135" s="3"/>
      <c r="G135" s="3"/>
      <c r="H135" s="3"/>
      <c r="I135" s="3"/>
      <c r="J135" s="3"/>
      <c r="K135" s="3"/>
      <c r="L135" s="3"/>
      <c r="M135" s="30"/>
    </row>
    <row r="136" spans="4:13" ht="14.25">
      <c r="D136" s="3"/>
      <c r="E136" s="3"/>
      <c r="F136" s="3"/>
      <c r="G136" s="3"/>
      <c r="H136" s="3"/>
      <c r="I136" s="3"/>
      <c r="J136" s="3"/>
      <c r="K136" s="3"/>
      <c r="L136" s="3"/>
      <c r="M136" s="30"/>
    </row>
    <row r="137" spans="4:13" ht="14.25">
      <c r="D137" s="3"/>
      <c r="E137" s="3"/>
      <c r="F137" s="3"/>
      <c r="G137" s="3"/>
      <c r="H137" s="3"/>
      <c r="I137" s="3"/>
      <c r="J137" s="3"/>
      <c r="K137" s="3"/>
      <c r="L137" s="3"/>
      <c r="M137" s="30"/>
    </row>
    <row r="138" spans="4:13" ht="14.25">
      <c r="D138" s="3"/>
      <c r="E138" s="3"/>
      <c r="F138" s="3"/>
      <c r="G138" s="3"/>
      <c r="H138" s="3"/>
      <c r="I138" s="3"/>
      <c r="J138" s="3"/>
      <c r="K138" s="3"/>
      <c r="L138" s="3"/>
      <c r="M138" s="30"/>
    </row>
    <row r="139" spans="4:13" ht="14.25">
      <c r="D139" s="3"/>
      <c r="E139" s="3"/>
      <c r="F139" s="3"/>
      <c r="G139" s="3"/>
      <c r="H139" s="3"/>
      <c r="I139" s="3"/>
      <c r="J139" s="3"/>
      <c r="K139" s="3"/>
      <c r="L139" s="3"/>
      <c r="M139" s="30"/>
    </row>
    <row r="140" spans="4:13" ht="14.25">
      <c r="D140" s="3"/>
      <c r="E140" s="3"/>
      <c r="F140" s="3"/>
      <c r="G140" s="3"/>
      <c r="H140" s="3"/>
      <c r="I140" s="3"/>
      <c r="J140" s="3"/>
      <c r="K140" s="3"/>
      <c r="L140" s="3"/>
      <c r="M140" s="30"/>
    </row>
    <row r="141" spans="4:13" ht="14.25">
      <c r="D141" s="3"/>
      <c r="E141" s="3"/>
      <c r="F141" s="3"/>
      <c r="G141" s="3"/>
      <c r="H141" s="3"/>
      <c r="I141" s="3"/>
      <c r="J141" s="3"/>
      <c r="K141" s="3"/>
      <c r="L141" s="3"/>
      <c r="M141" s="30"/>
    </row>
    <row r="142" spans="4:13" ht="14.25">
      <c r="D142" s="3"/>
      <c r="E142" s="3"/>
      <c r="F142" s="3"/>
      <c r="G142" s="3"/>
      <c r="H142" s="3"/>
      <c r="I142" s="3"/>
      <c r="J142" s="3"/>
      <c r="K142" s="3"/>
      <c r="L142" s="3"/>
      <c r="M142" s="30"/>
    </row>
    <row r="143" spans="4:13" ht="14.25">
      <c r="D143" s="3"/>
      <c r="E143" s="3"/>
      <c r="F143" s="3"/>
      <c r="G143" s="3"/>
      <c r="H143" s="3"/>
      <c r="I143" s="3"/>
      <c r="J143" s="3"/>
      <c r="K143" s="3"/>
      <c r="L143" s="3"/>
      <c r="M143" s="30"/>
    </row>
    <row r="144" spans="4:13" ht="14.25">
      <c r="D144" s="3"/>
      <c r="E144" s="3"/>
      <c r="F144" s="3"/>
      <c r="G144" s="3"/>
      <c r="H144" s="3"/>
      <c r="I144" s="3"/>
      <c r="J144" s="3"/>
      <c r="K144" s="3"/>
      <c r="L144" s="3"/>
      <c r="M144" s="30"/>
    </row>
    <row r="145" spans="4:13" ht="14.25">
      <c r="D145" s="3"/>
      <c r="E145" s="3"/>
      <c r="F145" s="3"/>
      <c r="G145" s="3"/>
      <c r="H145" s="3"/>
      <c r="I145" s="3"/>
      <c r="J145" s="3"/>
      <c r="K145" s="3"/>
      <c r="L145" s="3"/>
      <c r="M145" s="30"/>
    </row>
    <row r="146" spans="4:13" ht="14.25">
      <c r="D146" s="3"/>
      <c r="E146" s="3"/>
      <c r="F146" s="3"/>
      <c r="G146" s="3"/>
      <c r="H146" s="3"/>
      <c r="I146" s="3"/>
      <c r="J146" s="3"/>
      <c r="K146" s="3"/>
      <c r="L146" s="3"/>
      <c r="M146" s="30"/>
    </row>
    <row r="147" spans="4:13" ht="14.25">
      <c r="D147" s="3"/>
      <c r="E147" s="3"/>
      <c r="F147" s="3"/>
      <c r="G147" s="3"/>
      <c r="H147" s="3"/>
      <c r="I147" s="3"/>
      <c r="J147" s="3"/>
      <c r="K147" s="3"/>
      <c r="L147" s="3"/>
      <c r="M147" s="30"/>
    </row>
    <row r="148" spans="4:13" ht="14.25">
      <c r="D148" s="3"/>
      <c r="E148" s="3"/>
      <c r="F148" s="3"/>
      <c r="G148" s="3"/>
      <c r="H148" s="3"/>
      <c r="I148" s="3"/>
      <c r="J148" s="3"/>
      <c r="K148" s="3"/>
      <c r="L148" s="3"/>
      <c r="M148" s="30"/>
    </row>
    <row r="149" spans="4:13" ht="14.25">
      <c r="D149" s="3"/>
      <c r="E149" s="3"/>
      <c r="F149" s="3"/>
      <c r="G149" s="3"/>
      <c r="H149" s="3"/>
      <c r="I149" s="3"/>
      <c r="J149" s="3"/>
      <c r="K149" s="3"/>
      <c r="L149" s="3"/>
      <c r="M149" s="30"/>
    </row>
    <row r="150" spans="4:13" ht="14.25">
      <c r="D150" s="3"/>
      <c r="E150" s="3"/>
      <c r="F150" s="3"/>
      <c r="G150" s="3"/>
      <c r="H150" s="3"/>
      <c r="I150" s="3"/>
      <c r="J150" s="3"/>
      <c r="K150" s="3"/>
      <c r="L150" s="3"/>
      <c r="M150" s="30"/>
    </row>
    <row r="151" spans="4:13" ht="14.25">
      <c r="D151" s="3"/>
      <c r="E151" s="3"/>
      <c r="F151" s="3"/>
      <c r="G151" s="3"/>
      <c r="H151" s="3"/>
      <c r="I151" s="3"/>
      <c r="J151" s="3"/>
      <c r="K151" s="3"/>
      <c r="L151" s="3"/>
      <c r="M151" s="30"/>
    </row>
    <row r="152" spans="4:13" ht="14.25">
      <c r="D152" s="3"/>
      <c r="E152" s="3"/>
      <c r="F152" s="3"/>
      <c r="G152" s="3"/>
      <c r="H152" s="3"/>
      <c r="I152" s="3"/>
      <c r="J152" s="3"/>
      <c r="K152" s="3"/>
      <c r="L152" s="3"/>
      <c r="M152" s="30"/>
    </row>
    <row r="153" spans="4:13" ht="14.25">
      <c r="D153" s="3"/>
      <c r="E153" s="3"/>
      <c r="F153" s="3"/>
      <c r="G153" s="3"/>
      <c r="H153" s="3"/>
      <c r="I153" s="3"/>
      <c r="J153" s="3"/>
      <c r="K153" s="3"/>
      <c r="L153" s="3"/>
      <c r="M153" s="30"/>
    </row>
    <row r="154" spans="4:13" ht="14.25">
      <c r="D154" s="3"/>
      <c r="E154" s="3"/>
      <c r="F154" s="3"/>
      <c r="G154" s="3"/>
      <c r="H154" s="3"/>
      <c r="I154" s="3"/>
      <c r="J154" s="3"/>
      <c r="K154" s="3"/>
      <c r="L154" s="3"/>
      <c r="M154" s="30"/>
    </row>
    <row r="155" spans="4:13" ht="14.25">
      <c r="D155" s="3"/>
      <c r="E155" s="3"/>
      <c r="F155" s="3"/>
      <c r="G155" s="3"/>
      <c r="H155" s="3"/>
      <c r="I155" s="3"/>
      <c r="J155" s="3"/>
      <c r="K155" s="3"/>
      <c r="L155" s="3"/>
      <c r="M155" s="30"/>
    </row>
    <row r="156" spans="4:13" ht="14.25">
      <c r="D156" s="3"/>
      <c r="E156" s="3"/>
      <c r="F156" s="3"/>
      <c r="G156" s="3"/>
      <c r="H156" s="3"/>
      <c r="I156" s="3"/>
      <c r="J156" s="3"/>
      <c r="K156" s="3"/>
      <c r="L156" s="3"/>
      <c r="M156" s="30"/>
    </row>
    <row r="157" spans="4:13" ht="14.25">
      <c r="D157" s="3"/>
      <c r="E157" s="3"/>
      <c r="F157" s="3"/>
      <c r="G157" s="3"/>
      <c r="H157" s="3"/>
      <c r="I157" s="3"/>
      <c r="J157" s="3"/>
      <c r="K157" s="3"/>
      <c r="L157" s="3"/>
      <c r="M157" s="30"/>
    </row>
    <row r="158" spans="4:13" ht="14.25">
      <c r="D158" s="3"/>
      <c r="E158" s="3"/>
      <c r="F158" s="3"/>
      <c r="G158" s="3"/>
      <c r="H158" s="3"/>
      <c r="I158" s="3"/>
      <c r="J158" s="3"/>
      <c r="K158" s="3"/>
      <c r="L158" s="3"/>
      <c r="M158" s="30"/>
    </row>
    <row r="159" spans="4:13" ht="14.25">
      <c r="D159" s="3"/>
      <c r="E159" s="3"/>
      <c r="F159" s="3"/>
      <c r="G159" s="3"/>
      <c r="H159" s="3"/>
      <c r="I159" s="3"/>
      <c r="J159" s="3"/>
      <c r="K159" s="3"/>
      <c r="L159" s="3"/>
      <c r="M159" s="30"/>
    </row>
    <row r="160" spans="4:13" ht="14.25">
      <c r="D160" s="3"/>
      <c r="E160" s="3"/>
      <c r="F160" s="3"/>
      <c r="G160" s="3"/>
      <c r="H160" s="3"/>
      <c r="I160" s="3"/>
      <c r="J160" s="3"/>
      <c r="K160" s="3"/>
      <c r="L160" s="3"/>
      <c r="M160" s="30"/>
    </row>
    <row r="161" spans="4:13" ht="14.25">
      <c r="D161" s="3"/>
      <c r="E161" s="3"/>
      <c r="F161" s="3"/>
      <c r="G161" s="3"/>
      <c r="H161" s="3"/>
      <c r="I161" s="3"/>
      <c r="J161" s="3"/>
      <c r="K161" s="3"/>
      <c r="L161" s="3"/>
      <c r="M161" s="30"/>
    </row>
    <row r="162" spans="4:13" ht="14.25">
      <c r="D162" s="3"/>
      <c r="E162" s="3"/>
      <c r="F162" s="3"/>
      <c r="G162" s="3"/>
      <c r="H162" s="3"/>
      <c r="I162" s="3"/>
      <c r="J162" s="3"/>
      <c r="K162" s="3"/>
      <c r="L162" s="3"/>
      <c r="M162" s="30"/>
    </row>
    <row r="163" spans="4:13" ht="14.25">
      <c r="D163" s="3"/>
      <c r="E163" s="3"/>
      <c r="F163" s="3"/>
      <c r="G163" s="3"/>
      <c r="H163" s="3"/>
      <c r="I163" s="3"/>
      <c r="J163" s="3"/>
      <c r="K163" s="3"/>
      <c r="L163" s="3"/>
      <c r="M163" s="30"/>
    </row>
    <row r="164" spans="4:13" ht="14.25">
      <c r="D164" s="3"/>
      <c r="E164" s="3"/>
      <c r="F164" s="3"/>
      <c r="G164" s="3"/>
      <c r="H164" s="3"/>
      <c r="I164" s="3"/>
      <c r="J164" s="3"/>
      <c r="K164" s="3"/>
      <c r="L164" s="3"/>
      <c r="M164" s="30"/>
    </row>
    <row r="165" spans="4:13" ht="14.25">
      <c r="D165" s="3"/>
      <c r="E165" s="3"/>
      <c r="F165" s="3"/>
      <c r="G165" s="3"/>
      <c r="H165" s="3"/>
      <c r="I165" s="3"/>
      <c r="J165" s="3"/>
      <c r="K165" s="3"/>
      <c r="L165" s="3"/>
      <c r="M165" s="30"/>
    </row>
    <row r="166" spans="4:13" ht="14.25">
      <c r="D166" s="3"/>
      <c r="E166" s="3"/>
      <c r="F166" s="3"/>
      <c r="G166" s="3"/>
      <c r="H166" s="3"/>
      <c r="I166" s="3"/>
      <c r="J166" s="3"/>
      <c r="K166" s="3"/>
      <c r="L166" s="3"/>
      <c r="M166" s="30"/>
    </row>
    <row r="167" spans="4:13" ht="14.25">
      <c r="D167" s="3"/>
      <c r="E167" s="3"/>
      <c r="F167" s="3"/>
      <c r="G167" s="3"/>
      <c r="H167" s="3"/>
      <c r="I167" s="3"/>
      <c r="J167" s="3"/>
      <c r="K167" s="3"/>
      <c r="L167" s="3"/>
      <c r="M167" s="30"/>
    </row>
    <row r="168" spans="4:13" ht="14.25">
      <c r="D168" s="3"/>
      <c r="E168" s="3"/>
      <c r="F168" s="3"/>
      <c r="G168" s="3"/>
      <c r="H168" s="3"/>
      <c r="I168" s="3"/>
      <c r="J168" s="3"/>
      <c r="K168" s="3"/>
      <c r="L168" s="3"/>
      <c r="M168" s="30"/>
    </row>
    <row r="169" spans="4:13" ht="14.25">
      <c r="D169" s="3"/>
      <c r="E169" s="3"/>
      <c r="F169" s="3"/>
      <c r="G169" s="3"/>
      <c r="H169" s="3"/>
      <c r="I169" s="3"/>
      <c r="J169" s="3"/>
      <c r="K169" s="3"/>
      <c r="L169" s="3"/>
      <c r="M169" s="30"/>
    </row>
    <row r="170" spans="4:13" ht="14.25">
      <c r="D170" s="3"/>
      <c r="E170" s="3"/>
      <c r="F170" s="3"/>
      <c r="G170" s="3"/>
      <c r="H170" s="3"/>
      <c r="I170" s="3"/>
      <c r="J170" s="3"/>
      <c r="K170" s="3"/>
      <c r="L170" s="3"/>
      <c r="M170" s="30"/>
    </row>
    <row r="171" spans="4:13" ht="14.25">
      <c r="D171" s="3"/>
      <c r="E171" s="3"/>
      <c r="F171" s="3"/>
      <c r="G171" s="3"/>
      <c r="H171" s="3"/>
      <c r="I171" s="3"/>
      <c r="J171" s="3"/>
      <c r="K171" s="3"/>
      <c r="L171" s="3"/>
      <c r="M171" s="30"/>
    </row>
    <row r="172" spans="4:13" ht="14.25">
      <c r="D172" s="3"/>
      <c r="E172" s="3"/>
      <c r="F172" s="3"/>
      <c r="G172" s="3"/>
      <c r="H172" s="3"/>
      <c r="I172" s="3"/>
      <c r="J172" s="3"/>
      <c r="K172" s="3"/>
      <c r="L172" s="3"/>
      <c r="M172" s="30"/>
    </row>
    <row r="173" spans="4:13" ht="14.25">
      <c r="D173" s="3"/>
      <c r="E173" s="3"/>
      <c r="F173" s="3"/>
      <c r="G173" s="3"/>
      <c r="H173" s="3"/>
      <c r="I173" s="3"/>
      <c r="J173" s="3"/>
      <c r="K173" s="3"/>
      <c r="L173" s="3"/>
      <c r="M173" s="30"/>
    </row>
    <row r="174" spans="4:13" ht="14.25">
      <c r="D174" s="3"/>
      <c r="E174" s="3"/>
      <c r="F174" s="3"/>
      <c r="G174" s="3"/>
      <c r="H174" s="3"/>
      <c r="I174" s="3"/>
      <c r="J174" s="3"/>
      <c r="K174" s="3"/>
      <c r="L174" s="3"/>
      <c r="M174" s="30"/>
    </row>
    <row r="175" spans="4:13" ht="14.25">
      <c r="D175" s="3"/>
      <c r="E175" s="3"/>
      <c r="F175" s="3"/>
      <c r="G175" s="3"/>
      <c r="H175" s="3"/>
      <c r="I175" s="3"/>
      <c r="J175" s="3"/>
      <c r="K175" s="3"/>
      <c r="L175" s="3"/>
      <c r="M175" s="30"/>
    </row>
    <row r="176" spans="4:13" ht="14.25">
      <c r="D176" s="3"/>
      <c r="E176" s="3"/>
      <c r="F176" s="3"/>
      <c r="G176" s="3"/>
      <c r="H176" s="3"/>
      <c r="I176" s="3"/>
      <c r="J176" s="3"/>
      <c r="K176" s="3"/>
      <c r="L176" s="3"/>
      <c r="M176" s="30"/>
    </row>
    <row r="177" spans="4:13" ht="14.25">
      <c r="D177" s="3"/>
      <c r="E177" s="3"/>
      <c r="F177" s="3"/>
      <c r="G177" s="3"/>
      <c r="H177" s="3"/>
      <c r="I177" s="3"/>
      <c r="J177" s="3"/>
      <c r="K177" s="3"/>
      <c r="L177" s="3"/>
      <c r="M177" s="30"/>
    </row>
    <row r="178" spans="4:13" ht="14.25">
      <c r="D178" s="3"/>
      <c r="E178" s="3"/>
      <c r="F178" s="3"/>
      <c r="G178" s="3"/>
      <c r="H178" s="3"/>
      <c r="I178" s="3"/>
      <c r="J178" s="3"/>
      <c r="K178" s="3"/>
      <c r="L178" s="3"/>
      <c r="M178" s="30"/>
    </row>
    <row r="179" spans="4:13" ht="14.25">
      <c r="D179" s="3"/>
      <c r="E179" s="3"/>
      <c r="F179" s="3"/>
      <c r="G179" s="3"/>
      <c r="H179" s="3"/>
      <c r="I179" s="3"/>
      <c r="J179" s="3"/>
      <c r="K179" s="3"/>
      <c r="L179" s="3"/>
      <c r="M179" s="30"/>
    </row>
    <row r="180" spans="4:13" ht="14.25">
      <c r="D180" s="3"/>
      <c r="E180" s="3"/>
      <c r="F180" s="3"/>
      <c r="G180" s="3"/>
      <c r="H180" s="3"/>
      <c r="I180" s="3"/>
      <c r="J180" s="3"/>
      <c r="K180" s="3"/>
      <c r="L180" s="3"/>
      <c r="M180" s="30"/>
    </row>
    <row r="181" spans="4:13" ht="14.25">
      <c r="D181" s="3"/>
      <c r="E181" s="3"/>
      <c r="F181" s="3"/>
      <c r="G181" s="3"/>
      <c r="H181" s="3"/>
      <c r="I181" s="3"/>
      <c r="J181" s="3"/>
      <c r="K181" s="3"/>
      <c r="L181" s="3"/>
      <c r="M181" s="30"/>
    </row>
    <row r="182" spans="4:13" ht="14.25">
      <c r="D182" s="3"/>
      <c r="E182" s="3"/>
      <c r="F182" s="3"/>
      <c r="G182" s="3"/>
      <c r="H182" s="3"/>
      <c r="I182" s="3"/>
      <c r="J182" s="3"/>
      <c r="K182" s="3"/>
      <c r="L182" s="3"/>
      <c r="M182" s="30"/>
    </row>
    <row r="183" spans="4:13" ht="14.25">
      <c r="D183" s="3"/>
      <c r="E183" s="3"/>
      <c r="F183" s="3"/>
      <c r="G183" s="3"/>
      <c r="H183" s="3"/>
      <c r="I183" s="3"/>
      <c r="J183" s="3"/>
      <c r="K183" s="3"/>
      <c r="L183" s="3"/>
      <c r="M183" s="30"/>
    </row>
    <row r="184" spans="4:13" ht="14.25">
      <c r="D184" s="3"/>
      <c r="E184" s="3"/>
      <c r="F184" s="3"/>
      <c r="G184" s="3"/>
      <c r="H184" s="3"/>
      <c r="I184" s="3"/>
      <c r="J184" s="3"/>
      <c r="K184" s="3"/>
      <c r="L184" s="3"/>
      <c r="M184" s="30"/>
    </row>
    <row r="185" spans="4:13" ht="14.25">
      <c r="D185" s="3"/>
      <c r="E185" s="3"/>
      <c r="F185" s="3"/>
      <c r="G185" s="3"/>
      <c r="H185" s="3"/>
      <c r="I185" s="3"/>
      <c r="J185" s="3"/>
      <c r="K185" s="3"/>
      <c r="L185" s="3"/>
      <c r="M185" s="30"/>
    </row>
    <row r="186" spans="4:13" ht="14.25">
      <c r="D186" s="3"/>
      <c r="E186" s="3"/>
      <c r="F186" s="3"/>
      <c r="G186" s="3"/>
      <c r="H186" s="3"/>
      <c r="I186" s="3"/>
      <c r="J186" s="3"/>
      <c r="K186" s="3"/>
      <c r="L186" s="3"/>
      <c r="M186" s="30"/>
    </row>
    <row r="187" spans="4:13" ht="14.25">
      <c r="D187" s="3"/>
      <c r="E187" s="3"/>
      <c r="F187" s="3"/>
      <c r="G187" s="3"/>
      <c r="H187" s="3"/>
      <c r="I187" s="3"/>
      <c r="J187" s="3"/>
      <c r="K187" s="3"/>
      <c r="L187" s="3"/>
      <c r="M187" s="30"/>
    </row>
    <row r="188" spans="4:13" ht="14.25">
      <c r="D188" s="3"/>
      <c r="E188" s="3"/>
      <c r="F188" s="3"/>
      <c r="G188" s="3"/>
      <c r="H188" s="3"/>
      <c r="I188" s="3"/>
      <c r="J188" s="3"/>
      <c r="K188" s="3"/>
      <c r="L188" s="3"/>
      <c r="M188" s="30"/>
    </row>
    <row r="189" spans="4:13" ht="14.25">
      <c r="D189" s="3"/>
      <c r="E189" s="3"/>
      <c r="F189" s="3"/>
      <c r="G189" s="3"/>
      <c r="H189" s="3"/>
      <c r="I189" s="3"/>
      <c r="J189" s="3"/>
      <c r="K189" s="3"/>
      <c r="L189" s="3"/>
      <c r="M189" s="30"/>
    </row>
    <row r="190" spans="4:13" ht="14.25">
      <c r="D190" s="3"/>
      <c r="E190" s="3"/>
      <c r="F190" s="3"/>
      <c r="G190" s="3"/>
      <c r="H190" s="3"/>
      <c r="I190" s="3"/>
      <c r="J190" s="3"/>
      <c r="K190" s="3"/>
      <c r="L190" s="3"/>
      <c r="M190" s="30"/>
    </row>
    <row r="191" spans="4:13" ht="14.25">
      <c r="D191" s="3"/>
      <c r="E191" s="3"/>
      <c r="F191" s="3"/>
      <c r="G191" s="3"/>
      <c r="H191" s="3"/>
      <c r="I191" s="3"/>
      <c r="J191" s="3"/>
      <c r="K191" s="3"/>
      <c r="L191" s="3"/>
      <c r="M191" s="30"/>
    </row>
    <row r="192" spans="4:13" ht="14.25">
      <c r="D192" s="3"/>
      <c r="E192" s="3"/>
      <c r="F192" s="3"/>
      <c r="G192" s="3"/>
      <c r="H192" s="3"/>
      <c r="I192" s="3"/>
      <c r="J192" s="3"/>
      <c r="K192" s="3"/>
      <c r="L192" s="3"/>
      <c r="M192" s="30"/>
    </row>
    <row r="193" spans="4:13" ht="14.25">
      <c r="D193" s="3"/>
      <c r="E193" s="3"/>
      <c r="F193" s="3"/>
      <c r="G193" s="3"/>
      <c r="H193" s="3"/>
      <c r="I193" s="3"/>
      <c r="J193" s="3"/>
      <c r="K193" s="3"/>
      <c r="L193" s="3"/>
      <c r="M193" s="30"/>
    </row>
    <row r="194" spans="4:13" ht="14.25">
      <c r="D194" s="3"/>
      <c r="E194" s="3"/>
      <c r="F194" s="3"/>
      <c r="G194" s="3"/>
      <c r="H194" s="3"/>
      <c r="I194" s="3"/>
      <c r="J194" s="3"/>
      <c r="K194" s="3"/>
      <c r="L194" s="3"/>
      <c r="M194" s="30"/>
    </row>
    <row r="195" spans="4:13" ht="14.25">
      <c r="D195" s="3"/>
      <c r="E195" s="3"/>
      <c r="F195" s="3"/>
      <c r="G195" s="3"/>
      <c r="H195" s="3"/>
      <c r="I195" s="3"/>
      <c r="J195" s="3"/>
      <c r="K195" s="3"/>
      <c r="L195" s="3"/>
      <c r="M195" s="30"/>
    </row>
    <row r="196" spans="4:13" ht="14.25">
      <c r="D196" s="3"/>
      <c r="E196" s="3"/>
      <c r="F196" s="3"/>
      <c r="G196" s="3"/>
      <c r="H196" s="3"/>
      <c r="I196" s="3"/>
      <c r="J196" s="3"/>
      <c r="K196" s="3"/>
      <c r="L196" s="3"/>
      <c r="M196" s="30"/>
    </row>
    <row r="197" spans="4:13" ht="14.25">
      <c r="D197" s="3"/>
      <c r="E197" s="3"/>
      <c r="F197" s="3"/>
      <c r="G197" s="3"/>
      <c r="H197" s="3"/>
      <c r="I197" s="3"/>
      <c r="J197" s="3"/>
      <c r="K197" s="3"/>
      <c r="L197" s="3"/>
      <c r="M197" s="30"/>
    </row>
    <row r="198" spans="4:13" ht="14.25">
      <c r="D198" s="3"/>
      <c r="E198" s="3"/>
      <c r="F198" s="3"/>
      <c r="G198" s="3"/>
      <c r="H198" s="3"/>
      <c r="I198" s="3"/>
      <c r="J198" s="3"/>
      <c r="K198" s="3"/>
      <c r="L198" s="3"/>
      <c r="M198" s="30"/>
    </row>
    <row r="199" spans="4:13" ht="14.25">
      <c r="D199" s="3"/>
      <c r="E199" s="3"/>
      <c r="F199" s="3"/>
      <c r="G199" s="3"/>
      <c r="H199" s="3"/>
      <c r="I199" s="3"/>
      <c r="J199" s="3"/>
      <c r="K199" s="3"/>
      <c r="L199" s="3"/>
      <c r="M199" s="30"/>
    </row>
    <row r="200" spans="4:13" ht="14.25">
      <c r="D200" s="3"/>
      <c r="E200" s="3"/>
      <c r="F200" s="3"/>
      <c r="G200" s="3"/>
      <c r="H200" s="3"/>
      <c r="I200" s="3"/>
      <c r="J200" s="3"/>
      <c r="K200" s="3"/>
      <c r="L200" s="3"/>
      <c r="M200" s="30"/>
    </row>
    <row r="201" spans="4:13" ht="14.25">
      <c r="D201" s="3"/>
      <c r="E201" s="3"/>
      <c r="F201" s="3"/>
      <c r="G201" s="3"/>
      <c r="H201" s="3"/>
      <c r="I201" s="3"/>
      <c r="J201" s="3"/>
      <c r="K201" s="3"/>
      <c r="L201" s="3"/>
      <c r="M201" s="30"/>
    </row>
    <row r="202" spans="4:13" ht="14.25">
      <c r="D202" s="3"/>
      <c r="E202" s="3"/>
      <c r="F202" s="3"/>
      <c r="G202" s="3"/>
      <c r="H202" s="3"/>
      <c r="I202" s="3"/>
      <c r="J202" s="3"/>
      <c r="K202" s="3"/>
      <c r="L202" s="3"/>
      <c r="M202" s="30"/>
    </row>
    <row r="203" spans="4:13" ht="14.25">
      <c r="D203" s="3"/>
      <c r="E203" s="3"/>
      <c r="F203" s="3"/>
      <c r="G203" s="3"/>
      <c r="H203" s="3"/>
      <c r="I203" s="3"/>
      <c r="J203" s="3"/>
      <c r="K203" s="3"/>
      <c r="L203" s="3"/>
      <c r="M203" s="30"/>
    </row>
    <row r="204" spans="4:13" ht="14.25">
      <c r="D204" s="3"/>
      <c r="E204" s="3"/>
      <c r="F204" s="3"/>
      <c r="G204" s="3"/>
      <c r="H204" s="3"/>
      <c r="I204" s="3"/>
      <c r="J204" s="3"/>
      <c r="K204" s="3"/>
      <c r="L204" s="3"/>
      <c r="M204" s="30"/>
    </row>
    <row r="205" spans="4:13" ht="14.25">
      <c r="D205" s="3"/>
      <c r="E205" s="3"/>
      <c r="F205" s="3"/>
      <c r="G205" s="3"/>
      <c r="H205" s="3"/>
      <c r="I205" s="3"/>
      <c r="J205" s="3"/>
      <c r="K205" s="3"/>
      <c r="L205" s="3"/>
      <c r="M205" s="30"/>
    </row>
    <row r="206" spans="4:13" ht="14.25">
      <c r="D206" s="3"/>
      <c r="E206" s="3"/>
      <c r="F206" s="3"/>
      <c r="G206" s="3"/>
      <c r="H206" s="3"/>
      <c r="I206" s="3"/>
      <c r="J206" s="3"/>
      <c r="K206" s="3"/>
      <c r="L206" s="3"/>
      <c r="M206" s="30"/>
    </row>
    <row r="207" spans="4:13" ht="14.25">
      <c r="D207" s="3"/>
      <c r="E207" s="3"/>
      <c r="F207" s="3"/>
      <c r="G207" s="3"/>
      <c r="H207" s="3"/>
      <c r="I207" s="3"/>
      <c r="J207" s="3"/>
      <c r="K207" s="3"/>
      <c r="L207" s="3"/>
      <c r="M207" s="30"/>
    </row>
    <row r="208" spans="4:13" ht="14.25">
      <c r="D208" s="3"/>
      <c r="E208" s="3"/>
      <c r="F208" s="3"/>
      <c r="G208" s="3"/>
      <c r="H208" s="3"/>
      <c r="I208" s="3"/>
      <c r="J208" s="3"/>
      <c r="K208" s="3"/>
      <c r="L208" s="3"/>
      <c r="M208" s="30"/>
    </row>
    <row r="209" spans="4:13" ht="14.25">
      <c r="D209" s="3"/>
      <c r="E209" s="3"/>
      <c r="F209" s="3"/>
      <c r="G209" s="3"/>
      <c r="H209" s="3"/>
      <c r="I209" s="3"/>
      <c r="J209" s="3"/>
      <c r="K209" s="3"/>
      <c r="L209" s="3"/>
      <c r="M209" s="30"/>
    </row>
    <row r="210" spans="4:13" ht="14.25">
      <c r="D210" s="3"/>
      <c r="E210" s="3"/>
      <c r="F210" s="3"/>
      <c r="G210" s="3"/>
      <c r="H210" s="3"/>
      <c r="I210" s="3"/>
      <c r="J210" s="3"/>
      <c r="K210" s="3"/>
      <c r="L210" s="3"/>
      <c r="M210" s="30"/>
    </row>
    <row r="211" spans="4:13" ht="14.25">
      <c r="D211" s="3"/>
      <c r="E211" s="3"/>
      <c r="F211" s="3"/>
      <c r="G211" s="3"/>
      <c r="H211" s="3"/>
      <c r="I211" s="3"/>
      <c r="J211" s="3"/>
      <c r="K211" s="3"/>
      <c r="L211" s="3"/>
      <c r="M211" s="30"/>
    </row>
    <row r="212" spans="4:13" ht="14.25">
      <c r="D212" s="3"/>
      <c r="E212" s="3"/>
      <c r="F212" s="3"/>
      <c r="G212" s="3"/>
      <c r="H212" s="3"/>
      <c r="I212" s="3"/>
      <c r="J212" s="3"/>
      <c r="K212" s="3"/>
      <c r="L212" s="3"/>
      <c r="M212" s="30"/>
    </row>
    <row r="213" spans="4:13" ht="14.25">
      <c r="D213" s="3"/>
      <c r="E213" s="3"/>
      <c r="F213" s="3"/>
      <c r="G213" s="3"/>
      <c r="H213" s="3"/>
      <c r="I213" s="3"/>
      <c r="J213" s="3"/>
      <c r="K213" s="3"/>
      <c r="L213" s="3"/>
      <c r="M213" s="30"/>
    </row>
    <row r="214" spans="4:13" ht="14.25">
      <c r="D214" s="3"/>
      <c r="E214" s="3"/>
      <c r="F214" s="3"/>
      <c r="G214" s="3"/>
      <c r="H214" s="3"/>
      <c r="I214" s="3"/>
      <c r="J214" s="3"/>
      <c r="K214" s="3"/>
      <c r="L214" s="3"/>
      <c r="M214" s="30"/>
    </row>
    <row r="215" spans="4:13" ht="14.25">
      <c r="D215" s="3"/>
      <c r="E215" s="3"/>
      <c r="F215" s="3"/>
      <c r="G215" s="3"/>
      <c r="H215" s="3"/>
      <c r="I215" s="3"/>
      <c r="J215" s="3"/>
      <c r="K215" s="3"/>
      <c r="L215" s="3"/>
      <c r="M215" s="30"/>
    </row>
    <row r="216" spans="4:13" ht="14.25">
      <c r="D216" s="3"/>
      <c r="E216" s="3"/>
      <c r="F216" s="3"/>
      <c r="G216" s="3"/>
      <c r="H216" s="3"/>
      <c r="I216" s="3"/>
      <c r="J216" s="3"/>
      <c r="K216" s="3"/>
      <c r="L216" s="3"/>
      <c r="M216" s="30"/>
    </row>
    <row r="217" spans="4:13" ht="14.25">
      <c r="D217" s="3"/>
      <c r="E217" s="3"/>
      <c r="F217" s="3"/>
      <c r="G217" s="3"/>
      <c r="H217" s="3"/>
      <c r="I217" s="3"/>
      <c r="J217" s="3"/>
      <c r="K217" s="3"/>
      <c r="L217" s="3"/>
      <c r="M217" s="30"/>
    </row>
    <row r="218" spans="4:13" ht="14.25">
      <c r="D218" s="3"/>
      <c r="E218" s="3"/>
      <c r="F218" s="3"/>
      <c r="G218" s="3"/>
      <c r="H218" s="3"/>
      <c r="I218" s="3"/>
      <c r="J218" s="3"/>
      <c r="K218" s="3"/>
      <c r="L218" s="3"/>
      <c r="M218" s="30"/>
    </row>
    <row r="219" spans="4:13" ht="14.25">
      <c r="D219" s="3"/>
      <c r="E219" s="3"/>
      <c r="F219" s="3"/>
      <c r="G219" s="3"/>
      <c r="H219" s="3"/>
      <c r="I219" s="3"/>
      <c r="J219" s="3"/>
      <c r="K219" s="3"/>
      <c r="L219" s="3"/>
      <c r="M219" s="30"/>
    </row>
    <row r="220" spans="4:13" ht="14.25">
      <c r="D220" s="3"/>
      <c r="E220" s="3"/>
      <c r="F220" s="3"/>
      <c r="G220" s="3"/>
      <c r="H220" s="3"/>
      <c r="I220" s="3"/>
      <c r="J220" s="3"/>
      <c r="K220" s="3"/>
      <c r="L220" s="3"/>
      <c r="M220" s="30"/>
    </row>
    <row r="221" spans="4:13" ht="14.25">
      <c r="D221" s="3"/>
      <c r="E221" s="3"/>
      <c r="F221" s="3"/>
      <c r="G221" s="3"/>
      <c r="H221" s="3"/>
      <c r="I221" s="3"/>
      <c r="J221" s="3"/>
      <c r="K221" s="3"/>
      <c r="L221" s="3"/>
      <c r="M221" s="30"/>
    </row>
    <row r="222" spans="4:13" ht="14.25">
      <c r="D222" s="3"/>
      <c r="E222" s="3"/>
      <c r="F222" s="3"/>
      <c r="G222" s="3"/>
      <c r="H222" s="3"/>
      <c r="I222" s="3"/>
      <c r="J222" s="3"/>
      <c r="K222" s="3"/>
      <c r="L222" s="3"/>
      <c r="M222" s="30"/>
    </row>
    <row r="223" spans="4:13" ht="14.25">
      <c r="D223" s="3"/>
      <c r="E223" s="3"/>
      <c r="F223" s="3"/>
      <c r="G223" s="3"/>
      <c r="H223" s="3"/>
      <c r="I223" s="3"/>
      <c r="J223" s="3"/>
      <c r="K223" s="3"/>
      <c r="L223" s="3"/>
      <c r="M223" s="30"/>
    </row>
    <row r="224" spans="4:13" ht="14.25">
      <c r="D224" s="3"/>
      <c r="E224" s="3"/>
      <c r="F224" s="3"/>
      <c r="G224" s="3"/>
      <c r="H224" s="3"/>
      <c r="I224" s="3"/>
      <c r="J224" s="3"/>
      <c r="K224" s="3"/>
      <c r="L224" s="3"/>
      <c r="M224" s="30"/>
    </row>
    <row r="225" spans="4:13" ht="14.25">
      <c r="D225" s="3"/>
      <c r="E225" s="3"/>
      <c r="F225" s="3"/>
      <c r="G225" s="3"/>
      <c r="H225" s="3"/>
      <c r="I225" s="3"/>
      <c r="J225" s="3"/>
      <c r="K225" s="3"/>
      <c r="L225" s="3"/>
      <c r="M225" s="30"/>
    </row>
    <row r="226" spans="4:13" ht="14.25">
      <c r="D226" s="3"/>
      <c r="E226" s="3"/>
      <c r="F226" s="3"/>
      <c r="G226" s="3"/>
      <c r="H226" s="3"/>
      <c r="I226" s="3"/>
      <c r="J226" s="3"/>
      <c r="K226" s="3"/>
      <c r="L226" s="3"/>
      <c r="M226" s="30"/>
    </row>
    <row r="227" spans="4:13" ht="14.25">
      <c r="D227" s="3"/>
      <c r="E227" s="3"/>
      <c r="F227" s="3"/>
      <c r="G227" s="3"/>
      <c r="H227" s="3"/>
      <c r="I227" s="3"/>
      <c r="J227" s="3"/>
      <c r="K227" s="3"/>
      <c r="L227" s="3"/>
      <c r="M227" s="30"/>
    </row>
    <row r="228" spans="4:13" ht="14.25">
      <c r="D228" s="3"/>
      <c r="E228" s="3"/>
      <c r="F228" s="3"/>
      <c r="G228" s="3"/>
      <c r="H228" s="3"/>
      <c r="I228" s="3"/>
      <c r="J228" s="3"/>
      <c r="K228" s="3"/>
      <c r="L228" s="3"/>
      <c r="M228" s="30"/>
    </row>
    <row r="229" spans="4:13" ht="14.25">
      <c r="D229" s="3"/>
      <c r="E229" s="3"/>
      <c r="F229" s="3"/>
      <c r="G229" s="3"/>
      <c r="H229" s="3"/>
      <c r="I229" s="3"/>
      <c r="J229" s="3"/>
      <c r="K229" s="3"/>
      <c r="L229" s="3"/>
      <c r="M229" s="30"/>
    </row>
    <row r="230" spans="4:13" ht="14.25">
      <c r="D230" s="3"/>
      <c r="E230" s="3"/>
      <c r="F230" s="3"/>
      <c r="G230" s="3"/>
      <c r="H230" s="3"/>
      <c r="I230" s="3"/>
      <c r="J230" s="3"/>
      <c r="K230" s="3"/>
      <c r="L230" s="3"/>
      <c r="M230" s="30"/>
    </row>
    <row r="231" spans="4:13" ht="14.25">
      <c r="D231" s="3"/>
      <c r="E231" s="3"/>
      <c r="F231" s="3"/>
      <c r="G231" s="3"/>
      <c r="H231" s="3"/>
      <c r="I231" s="3"/>
      <c r="J231" s="3"/>
      <c r="K231" s="3"/>
      <c r="L231" s="3"/>
      <c r="M231" s="30"/>
    </row>
    <row r="232" spans="4:13" ht="14.25">
      <c r="D232" s="3"/>
      <c r="E232" s="3"/>
      <c r="F232" s="3"/>
      <c r="G232" s="3"/>
      <c r="H232" s="3"/>
      <c r="I232" s="3"/>
      <c r="J232" s="3"/>
      <c r="K232" s="3"/>
      <c r="L232" s="3"/>
      <c r="M232" s="30"/>
    </row>
    <row r="233" spans="4:13" ht="14.25">
      <c r="D233" s="3"/>
      <c r="E233" s="3"/>
      <c r="F233" s="3"/>
      <c r="G233" s="3"/>
      <c r="H233" s="3"/>
      <c r="I233" s="3"/>
      <c r="J233" s="3"/>
      <c r="K233" s="3"/>
      <c r="L233" s="3"/>
      <c r="M233" s="30"/>
    </row>
    <row r="234" spans="4:13" ht="14.25">
      <c r="D234" s="3"/>
      <c r="E234" s="3"/>
      <c r="F234" s="3"/>
      <c r="G234" s="3"/>
      <c r="H234" s="3"/>
      <c r="I234" s="3"/>
      <c r="J234" s="3"/>
      <c r="K234" s="3"/>
      <c r="L234" s="3"/>
      <c r="M234" s="30"/>
    </row>
    <row r="235" spans="4:13" ht="14.25">
      <c r="D235" s="3"/>
      <c r="E235" s="3"/>
      <c r="F235" s="3"/>
      <c r="G235" s="3"/>
      <c r="H235" s="3"/>
      <c r="I235" s="3"/>
      <c r="J235" s="3"/>
      <c r="K235" s="3"/>
      <c r="L235" s="3"/>
      <c r="M235" s="30"/>
    </row>
    <row r="236" spans="4:13" ht="14.25">
      <c r="D236" s="3"/>
      <c r="E236" s="3"/>
      <c r="F236" s="3"/>
      <c r="G236" s="3"/>
      <c r="H236" s="3"/>
      <c r="I236" s="3"/>
      <c r="J236" s="3"/>
      <c r="K236" s="3"/>
      <c r="L236" s="3"/>
      <c r="M236" s="30"/>
    </row>
    <row r="237" spans="4:13" ht="14.25">
      <c r="D237" s="3"/>
      <c r="E237" s="3"/>
      <c r="F237" s="3"/>
      <c r="G237" s="3"/>
      <c r="H237" s="3"/>
      <c r="I237" s="3"/>
      <c r="J237" s="3"/>
      <c r="K237" s="3"/>
      <c r="L237" s="3"/>
      <c r="M237" s="30"/>
    </row>
    <row r="238" spans="4:13" ht="14.25">
      <c r="D238" s="3"/>
      <c r="E238" s="3"/>
      <c r="F238" s="3"/>
      <c r="G238" s="3"/>
      <c r="H238" s="3"/>
      <c r="I238" s="3"/>
      <c r="J238" s="3"/>
      <c r="K238" s="3"/>
      <c r="L238" s="3"/>
      <c r="M238" s="30"/>
    </row>
    <row r="239" spans="4:13" ht="14.25">
      <c r="D239" s="3"/>
      <c r="E239" s="3"/>
      <c r="F239" s="3"/>
      <c r="G239" s="3"/>
      <c r="H239" s="3"/>
      <c r="I239" s="3"/>
      <c r="J239" s="3"/>
      <c r="K239" s="3"/>
      <c r="L239" s="3"/>
      <c r="M239" s="30"/>
    </row>
    <row r="240" spans="4:13" ht="14.25">
      <c r="D240" s="3"/>
      <c r="E240" s="3"/>
      <c r="F240" s="3"/>
      <c r="G240" s="3"/>
      <c r="H240" s="3"/>
      <c r="I240" s="3"/>
      <c r="J240" s="3"/>
      <c r="K240" s="3"/>
      <c r="L240" s="3"/>
      <c r="M240" s="30"/>
    </row>
    <row r="241" spans="4:13" ht="14.25">
      <c r="D241" s="3"/>
      <c r="E241" s="3"/>
      <c r="F241" s="3"/>
      <c r="G241" s="3"/>
      <c r="H241" s="3"/>
      <c r="I241" s="3"/>
      <c r="J241" s="3"/>
      <c r="K241" s="3"/>
      <c r="L241" s="3"/>
      <c r="M241" s="30"/>
    </row>
    <row r="242" spans="4:13" ht="14.25">
      <c r="D242" s="3"/>
      <c r="E242" s="3"/>
      <c r="F242" s="3"/>
      <c r="G242" s="3"/>
      <c r="H242" s="3"/>
      <c r="I242" s="3"/>
      <c r="J242" s="3"/>
      <c r="K242" s="3"/>
      <c r="L242" s="3"/>
      <c r="M242" s="30"/>
    </row>
    <row r="243" spans="4:13" ht="14.25">
      <c r="D243" s="3"/>
      <c r="E243" s="3"/>
      <c r="F243" s="3"/>
      <c r="G243" s="3"/>
      <c r="H243" s="3"/>
      <c r="I243" s="3"/>
      <c r="J243" s="3"/>
      <c r="K243" s="3"/>
      <c r="L243" s="3"/>
      <c r="M243" s="30"/>
    </row>
    <row r="244" spans="4:13" ht="14.25">
      <c r="D244" s="3"/>
      <c r="E244" s="3"/>
      <c r="F244" s="3"/>
      <c r="G244" s="3"/>
      <c r="H244" s="3"/>
      <c r="I244" s="3"/>
      <c r="J244" s="3"/>
      <c r="K244" s="3"/>
      <c r="L244" s="3"/>
      <c r="M244" s="30"/>
    </row>
    <row r="245" spans="4:13" ht="14.25">
      <c r="D245" s="3"/>
      <c r="E245" s="3"/>
      <c r="F245" s="3"/>
      <c r="G245" s="3"/>
      <c r="H245" s="3"/>
      <c r="I245" s="3"/>
      <c r="J245" s="3"/>
      <c r="K245" s="3"/>
      <c r="L245" s="3"/>
      <c r="M245" s="30"/>
    </row>
  </sheetData>
  <sheetProtection/>
  <mergeCells count="1">
    <mergeCell ref="C3:N3"/>
  </mergeCells>
  <printOptions horizontalCentered="1"/>
  <pageMargins left="0" right="0" top="0.5905511811023623" bottom="0.3937007874015748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0"/>
  <sheetViews>
    <sheetView zoomScalePageLayoutView="0" workbookViewId="0" topLeftCell="A4">
      <selection activeCell="A1" sqref="A1:IV16384"/>
    </sheetView>
  </sheetViews>
  <sheetFormatPr defaultColWidth="11.421875" defaultRowHeight="12.75" outlineLevelCol="1"/>
  <cols>
    <col min="1" max="1" width="18.00390625" style="107" customWidth="1"/>
    <col min="2" max="2" width="18.57421875" style="107" bestFit="1" customWidth="1"/>
    <col min="3" max="3" width="6.140625" style="107" customWidth="1" outlineLevel="1"/>
    <col min="4" max="4" width="6.421875" style="107" customWidth="1" outlineLevel="1"/>
    <col min="5" max="6" width="7.57421875" style="107" customWidth="1" outlineLevel="1"/>
    <col min="7" max="7" width="6.421875" style="107" customWidth="1" outlineLevel="1"/>
    <col min="8" max="8" width="9.140625" style="107" customWidth="1" outlineLevel="1"/>
    <col min="9" max="9" width="6.140625" style="107" customWidth="1" outlineLevel="1"/>
    <col min="10" max="10" width="7.57421875" style="107" customWidth="1" outlineLevel="1"/>
    <col min="11" max="11" width="7.28125" style="107" customWidth="1" outlineLevel="1"/>
    <col min="12" max="12" width="6.140625" style="107" customWidth="1" outlineLevel="1"/>
    <col min="13" max="13" width="7.57421875" style="107" customWidth="1" outlineLevel="1"/>
    <col min="14" max="14" width="7.28125" style="107" customWidth="1" outlineLevel="1"/>
    <col min="15" max="16" width="7.57421875" style="107" customWidth="1" outlineLevel="1"/>
    <col min="17" max="17" width="7.28125" style="107" customWidth="1" outlineLevel="1"/>
    <col min="18" max="18" width="7.57421875" style="107" customWidth="1" outlineLevel="1"/>
    <col min="19" max="19" width="7.28125" style="107" customWidth="1" outlineLevel="1"/>
    <col min="20" max="20" width="8.8515625" style="107" customWidth="1" outlineLevel="1"/>
    <col min="21" max="22" width="7.28125" style="107" customWidth="1" outlineLevel="1"/>
    <col min="23" max="23" width="7.8515625" style="107" customWidth="1" outlineLevel="1"/>
    <col min="24" max="24" width="7.57421875" style="107" customWidth="1" outlineLevel="1"/>
    <col min="25" max="25" width="6.140625" style="107" customWidth="1" outlineLevel="1"/>
    <col min="26" max="26" width="8.57421875" style="107" customWidth="1" outlineLevel="1"/>
    <col min="27" max="27" width="6.28125" style="107" customWidth="1" outlineLevel="1"/>
    <col min="28" max="28" width="7.28125" style="107" customWidth="1" outlineLevel="1"/>
    <col min="29" max="29" width="6.421875" style="107" customWidth="1" outlineLevel="1"/>
    <col min="30" max="30" width="6.140625" style="107" customWidth="1" outlineLevel="1"/>
    <col min="31" max="31" width="6.421875" style="107" customWidth="1" outlineLevel="1"/>
    <col min="32" max="32" width="8.57421875" style="107" customWidth="1" outlineLevel="1"/>
    <col min="33" max="33" width="8.140625" style="107" customWidth="1" outlineLevel="1"/>
    <col min="34" max="34" width="6.421875" style="107" customWidth="1" outlineLevel="1"/>
    <col min="35" max="35" width="7.28125" style="107" customWidth="1" outlineLevel="1"/>
    <col min="36" max="36" width="9.140625" style="107" customWidth="1" outlineLevel="1"/>
    <col min="37" max="37" width="16.421875" style="107" bestFit="1" customWidth="1"/>
    <col min="38" max="16384" width="11.421875" style="107" customWidth="1"/>
  </cols>
  <sheetData>
    <row r="1" spans="1:37" s="87" customFormat="1" ht="13.5">
      <c r="A1" s="84" t="s">
        <v>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84"/>
      <c r="O1" s="86"/>
      <c r="P1" s="84"/>
      <c r="Q1" s="84"/>
      <c r="R1" s="84"/>
      <c r="S1" s="84"/>
      <c r="T1" s="84"/>
      <c r="U1" s="84"/>
      <c r="V1" s="84"/>
      <c r="W1" s="84"/>
      <c r="X1" s="84"/>
      <c r="Y1" s="86"/>
      <c r="Z1" s="86"/>
      <c r="AA1" s="84"/>
      <c r="AB1" s="84"/>
      <c r="AC1" s="84"/>
      <c r="AD1" s="84"/>
      <c r="AE1" s="84"/>
      <c r="AF1" s="84"/>
      <c r="AG1" s="84"/>
      <c r="AH1" s="84"/>
      <c r="AI1" s="84"/>
      <c r="AJ1" s="86"/>
      <c r="AK1" s="86"/>
    </row>
    <row r="2" spans="1:37" s="87" customFormat="1" ht="12">
      <c r="A2" s="88"/>
      <c r="B2" s="89"/>
      <c r="C2" s="90" t="s">
        <v>70</v>
      </c>
      <c r="D2" s="91"/>
      <c r="E2" s="91"/>
      <c r="F2" s="92"/>
      <c r="G2" s="91"/>
      <c r="H2" s="93"/>
      <c r="I2" s="90" t="s">
        <v>71</v>
      </c>
      <c r="J2" s="91"/>
      <c r="K2" s="91"/>
      <c r="L2" s="91"/>
      <c r="M2" s="93"/>
      <c r="N2" s="90" t="s">
        <v>72</v>
      </c>
      <c r="O2" s="94"/>
      <c r="P2" s="90" t="s">
        <v>73</v>
      </c>
      <c r="Q2" s="95"/>
      <c r="R2" s="91"/>
      <c r="S2" s="96"/>
      <c r="T2" s="94"/>
      <c r="U2" s="90" t="s">
        <v>74</v>
      </c>
      <c r="V2" s="91"/>
      <c r="W2" s="94"/>
      <c r="X2" s="90" t="s">
        <v>75</v>
      </c>
      <c r="Y2" s="91"/>
      <c r="Z2" s="94"/>
      <c r="AA2" s="97" t="s">
        <v>76</v>
      </c>
      <c r="AB2" s="95"/>
      <c r="AC2" s="91"/>
      <c r="AD2" s="91"/>
      <c r="AE2" s="91"/>
      <c r="AF2" s="94"/>
      <c r="AG2" s="90" t="s">
        <v>77</v>
      </c>
      <c r="AH2" s="91"/>
      <c r="AI2" s="91"/>
      <c r="AJ2" s="98"/>
      <c r="AK2" s="99"/>
    </row>
    <row r="3" spans="1:37" ht="12">
      <c r="A3" s="100" t="s">
        <v>78</v>
      </c>
      <c r="B3" s="101" t="s">
        <v>79</v>
      </c>
      <c r="C3" s="102" t="s">
        <v>80</v>
      </c>
      <c r="D3" s="103" t="s">
        <v>81</v>
      </c>
      <c r="E3" s="103" t="s">
        <v>82</v>
      </c>
      <c r="F3" s="103" t="s">
        <v>83</v>
      </c>
      <c r="G3" s="103" t="s">
        <v>84</v>
      </c>
      <c r="H3" s="104" t="s">
        <v>85</v>
      </c>
      <c r="I3" s="102" t="s">
        <v>86</v>
      </c>
      <c r="J3" s="105" t="s">
        <v>87</v>
      </c>
      <c r="K3" s="105" t="s">
        <v>88</v>
      </c>
      <c r="L3" s="105" t="s">
        <v>89</v>
      </c>
      <c r="M3" s="104" t="s">
        <v>90</v>
      </c>
      <c r="N3" s="106" t="s">
        <v>91</v>
      </c>
      <c r="O3" s="104" t="s">
        <v>92</v>
      </c>
      <c r="P3" s="106" t="s">
        <v>93</v>
      </c>
      <c r="Q3" s="105" t="s">
        <v>94</v>
      </c>
      <c r="R3" s="105" t="s">
        <v>95</v>
      </c>
      <c r="S3" s="105" t="s">
        <v>96</v>
      </c>
      <c r="T3" s="104" t="s">
        <v>97</v>
      </c>
      <c r="U3" s="106" t="s">
        <v>98</v>
      </c>
      <c r="V3" s="105" t="s">
        <v>99</v>
      </c>
      <c r="W3" s="104" t="s">
        <v>100</v>
      </c>
      <c r="X3" s="106" t="s">
        <v>101</v>
      </c>
      <c r="Y3" s="105" t="s">
        <v>102</v>
      </c>
      <c r="Z3" s="104" t="s">
        <v>103</v>
      </c>
      <c r="AA3" s="106" t="s">
        <v>104</v>
      </c>
      <c r="AB3" s="105" t="s">
        <v>105</v>
      </c>
      <c r="AC3" s="105" t="s">
        <v>106</v>
      </c>
      <c r="AD3" s="105" t="s">
        <v>107</v>
      </c>
      <c r="AE3" s="105" t="s">
        <v>108</v>
      </c>
      <c r="AF3" s="104" t="s">
        <v>109</v>
      </c>
      <c r="AG3" s="106" t="s">
        <v>110</v>
      </c>
      <c r="AH3" s="105" t="s">
        <v>111</v>
      </c>
      <c r="AI3" s="105" t="s">
        <v>112</v>
      </c>
      <c r="AJ3" s="104" t="s">
        <v>113</v>
      </c>
      <c r="AK3" s="77" t="s">
        <v>64</v>
      </c>
    </row>
    <row r="4" spans="1:37" ht="12">
      <c r="A4" s="108" t="s">
        <v>10</v>
      </c>
      <c r="B4" s="109">
        <v>1164</v>
      </c>
      <c r="C4" s="110">
        <v>28.52</v>
      </c>
      <c r="D4" s="111">
        <v>96.68</v>
      </c>
      <c r="E4" s="111">
        <v>372.26</v>
      </c>
      <c r="F4" s="111">
        <v>1103.05</v>
      </c>
      <c r="G4" s="111">
        <v>44.12</v>
      </c>
      <c r="H4" s="112">
        <v>1644.63</v>
      </c>
      <c r="I4" s="110">
        <v>13.26</v>
      </c>
      <c r="J4" s="111">
        <v>13.51</v>
      </c>
      <c r="K4" s="111">
        <v>93</v>
      </c>
      <c r="L4" s="111">
        <v>15.54</v>
      </c>
      <c r="M4" s="113">
        <v>135.31</v>
      </c>
      <c r="N4" s="111">
        <v>95.64</v>
      </c>
      <c r="O4" s="112">
        <v>95.64</v>
      </c>
      <c r="P4" s="110">
        <v>25.11</v>
      </c>
      <c r="Q4" s="111">
        <v>71.82</v>
      </c>
      <c r="R4" s="111">
        <v>141.75</v>
      </c>
      <c r="S4" s="111">
        <v>29.77</v>
      </c>
      <c r="T4" s="112">
        <v>268.46</v>
      </c>
      <c r="U4" s="110">
        <v>230.99</v>
      </c>
      <c r="V4" s="111">
        <v>55</v>
      </c>
      <c r="W4" s="112">
        <v>285.99</v>
      </c>
      <c r="X4" s="110">
        <v>291.2</v>
      </c>
      <c r="Y4" s="111">
        <v>16.35</v>
      </c>
      <c r="Z4" s="112">
        <v>307.56</v>
      </c>
      <c r="AA4" s="110">
        <v>51.23</v>
      </c>
      <c r="AB4" s="111">
        <v>92.64</v>
      </c>
      <c r="AC4" s="111">
        <v>0</v>
      </c>
      <c r="AD4" s="111">
        <v>0.32</v>
      </c>
      <c r="AE4" s="111">
        <v>0</v>
      </c>
      <c r="AF4" s="112">
        <v>144.2</v>
      </c>
      <c r="AG4" s="110">
        <v>-117.03</v>
      </c>
      <c r="AH4" s="111">
        <v>125.57</v>
      </c>
      <c r="AI4" s="111">
        <v>14.35</v>
      </c>
      <c r="AJ4" s="112">
        <v>22.89</v>
      </c>
      <c r="AK4" s="78">
        <v>2904.67</v>
      </c>
    </row>
    <row r="5" spans="1:37" ht="12">
      <c r="A5" s="114" t="s">
        <v>11</v>
      </c>
      <c r="B5" s="109">
        <v>2531</v>
      </c>
      <c r="C5" s="110">
        <v>42.03</v>
      </c>
      <c r="D5" s="111">
        <v>99.65</v>
      </c>
      <c r="E5" s="111">
        <v>974.19</v>
      </c>
      <c r="F5" s="111">
        <v>204.67</v>
      </c>
      <c r="G5" s="111">
        <v>6.13</v>
      </c>
      <c r="H5" s="112">
        <v>1326.67</v>
      </c>
      <c r="I5" s="110">
        <v>14.38</v>
      </c>
      <c r="J5" s="111">
        <v>79.1</v>
      </c>
      <c r="K5" s="111">
        <v>119.4</v>
      </c>
      <c r="L5" s="111">
        <v>49.83</v>
      </c>
      <c r="M5" s="113">
        <v>262.72</v>
      </c>
      <c r="N5" s="111">
        <v>349.72</v>
      </c>
      <c r="O5" s="112">
        <v>349.72</v>
      </c>
      <c r="P5" s="110">
        <v>200.37</v>
      </c>
      <c r="Q5" s="111">
        <v>34.95</v>
      </c>
      <c r="R5" s="111">
        <v>174.3</v>
      </c>
      <c r="S5" s="111">
        <v>25.52</v>
      </c>
      <c r="T5" s="112">
        <v>435.15</v>
      </c>
      <c r="U5" s="110">
        <v>575.09</v>
      </c>
      <c r="V5" s="111">
        <v>252.22</v>
      </c>
      <c r="W5" s="112">
        <v>827.31</v>
      </c>
      <c r="X5" s="110">
        <v>385.72</v>
      </c>
      <c r="Y5" s="111">
        <v>81.18</v>
      </c>
      <c r="Z5" s="112">
        <v>466.9</v>
      </c>
      <c r="AA5" s="110">
        <v>298.72</v>
      </c>
      <c r="AB5" s="111">
        <v>221.6</v>
      </c>
      <c r="AC5" s="111">
        <v>20.7</v>
      </c>
      <c r="AD5" s="111">
        <v>2.02</v>
      </c>
      <c r="AE5" s="111">
        <v>0</v>
      </c>
      <c r="AF5" s="112">
        <v>543.04</v>
      </c>
      <c r="AG5" s="110">
        <v>5335.19</v>
      </c>
      <c r="AH5" s="111">
        <v>530.24</v>
      </c>
      <c r="AI5" s="111">
        <v>386.56</v>
      </c>
      <c r="AJ5" s="112">
        <v>6251.99</v>
      </c>
      <c r="AK5" s="78">
        <v>10463.5</v>
      </c>
    </row>
    <row r="6" spans="1:37" ht="12">
      <c r="A6" s="114" t="s">
        <v>12</v>
      </c>
      <c r="B6" s="109">
        <v>1776</v>
      </c>
      <c r="C6" s="110">
        <v>27.38</v>
      </c>
      <c r="D6" s="111">
        <v>50.88</v>
      </c>
      <c r="E6" s="111">
        <v>656.64</v>
      </c>
      <c r="F6" s="111">
        <v>390.92</v>
      </c>
      <c r="G6" s="111">
        <v>6.19</v>
      </c>
      <c r="H6" s="112">
        <v>1132.02</v>
      </c>
      <c r="I6" s="110">
        <v>14.5</v>
      </c>
      <c r="J6" s="111">
        <v>12.12</v>
      </c>
      <c r="K6" s="111">
        <v>83.1</v>
      </c>
      <c r="L6" s="111">
        <v>15.47</v>
      </c>
      <c r="M6" s="113">
        <v>125.19</v>
      </c>
      <c r="N6" s="111">
        <v>39.26</v>
      </c>
      <c r="O6" s="112">
        <v>39.26</v>
      </c>
      <c r="P6" s="110">
        <v>63.07</v>
      </c>
      <c r="Q6" s="111">
        <v>43.44</v>
      </c>
      <c r="R6" s="111">
        <v>49.75</v>
      </c>
      <c r="S6" s="111">
        <v>46.34</v>
      </c>
      <c r="T6" s="112">
        <v>202.61</v>
      </c>
      <c r="U6" s="110">
        <v>243.92</v>
      </c>
      <c r="V6" s="111">
        <v>56.55</v>
      </c>
      <c r="W6" s="112">
        <v>300.46</v>
      </c>
      <c r="X6" s="110">
        <v>132.18</v>
      </c>
      <c r="Y6" s="111">
        <v>23.14</v>
      </c>
      <c r="Z6" s="112">
        <v>155.33</v>
      </c>
      <c r="AA6" s="110">
        <v>221.1</v>
      </c>
      <c r="AB6" s="111">
        <v>350.71</v>
      </c>
      <c r="AC6" s="111">
        <v>3.26</v>
      </c>
      <c r="AD6" s="111">
        <v>0.69</v>
      </c>
      <c r="AE6" s="111">
        <v>41.73</v>
      </c>
      <c r="AF6" s="112">
        <v>617.48</v>
      </c>
      <c r="AG6" s="110">
        <v>-121.06</v>
      </c>
      <c r="AH6" s="111">
        <v>15.95</v>
      </c>
      <c r="AI6" s="111">
        <v>28.15</v>
      </c>
      <c r="AJ6" s="112">
        <v>-76.96</v>
      </c>
      <c r="AK6" s="78">
        <v>2495.39</v>
      </c>
    </row>
    <row r="7" spans="1:37" ht="12">
      <c r="A7" s="114" t="s">
        <v>13</v>
      </c>
      <c r="B7" s="109">
        <v>1441</v>
      </c>
      <c r="C7" s="110">
        <v>23.4</v>
      </c>
      <c r="D7" s="111">
        <v>57.36</v>
      </c>
      <c r="E7" s="111">
        <v>714.74</v>
      </c>
      <c r="F7" s="111">
        <v>1178.64</v>
      </c>
      <c r="G7" s="111">
        <v>5.65</v>
      </c>
      <c r="H7" s="112">
        <v>1979.8</v>
      </c>
      <c r="I7" s="110">
        <v>15.19</v>
      </c>
      <c r="J7" s="111">
        <v>0</v>
      </c>
      <c r="K7" s="111">
        <v>82.29</v>
      </c>
      <c r="L7" s="111">
        <v>15.27</v>
      </c>
      <c r="M7" s="113">
        <v>112.75</v>
      </c>
      <c r="N7" s="111">
        <v>48.2</v>
      </c>
      <c r="O7" s="112">
        <v>48.2</v>
      </c>
      <c r="P7" s="110">
        <v>63.13</v>
      </c>
      <c r="Q7" s="111">
        <v>87.99</v>
      </c>
      <c r="R7" s="111">
        <v>63.15</v>
      </c>
      <c r="S7" s="111">
        <v>18.78</v>
      </c>
      <c r="T7" s="112">
        <v>233.05</v>
      </c>
      <c r="U7" s="110">
        <v>215.11</v>
      </c>
      <c r="V7" s="111">
        <v>48.79</v>
      </c>
      <c r="W7" s="112">
        <v>263.91</v>
      </c>
      <c r="X7" s="110">
        <v>81.96</v>
      </c>
      <c r="Y7" s="111">
        <v>32.4</v>
      </c>
      <c r="Z7" s="112">
        <v>114.36</v>
      </c>
      <c r="AA7" s="110">
        <v>33.13</v>
      </c>
      <c r="AB7" s="111">
        <v>173.24</v>
      </c>
      <c r="AC7" s="111">
        <v>3.37</v>
      </c>
      <c r="AD7" s="111">
        <v>0.39</v>
      </c>
      <c r="AE7" s="111">
        <v>0.91</v>
      </c>
      <c r="AF7" s="112">
        <v>211.04</v>
      </c>
      <c r="AG7" s="110">
        <v>-467.8</v>
      </c>
      <c r="AH7" s="111">
        <v>194.94</v>
      </c>
      <c r="AI7" s="111">
        <v>28.84</v>
      </c>
      <c r="AJ7" s="112">
        <v>-244.02</v>
      </c>
      <c r="AK7" s="78">
        <v>2719.08</v>
      </c>
    </row>
    <row r="8" spans="1:37" ht="12">
      <c r="A8" s="114" t="s">
        <v>14</v>
      </c>
      <c r="B8" s="109">
        <v>2213</v>
      </c>
      <c r="C8" s="110">
        <v>23.61</v>
      </c>
      <c r="D8" s="111">
        <v>78.06</v>
      </c>
      <c r="E8" s="111">
        <v>376.41</v>
      </c>
      <c r="F8" s="111">
        <v>243.93</v>
      </c>
      <c r="G8" s="111">
        <v>63.13</v>
      </c>
      <c r="H8" s="112">
        <v>785.15</v>
      </c>
      <c r="I8" s="110">
        <v>16.84</v>
      </c>
      <c r="J8" s="111">
        <v>36.68</v>
      </c>
      <c r="K8" s="111">
        <v>84.48</v>
      </c>
      <c r="L8" s="111">
        <v>11.42</v>
      </c>
      <c r="M8" s="113">
        <v>149.41</v>
      </c>
      <c r="N8" s="111">
        <v>221.69</v>
      </c>
      <c r="O8" s="112">
        <v>221.69</v>
      </c>
      <c r="P8" s="110">
        <v>35.31</v>
      </c>
      <c r="Q8" s="111">
        <v>42.93</v>
      </c>
      <c r="R8" s="111">
        <v>90.24</v>
      </c>
      <c r="S8" s="111">
        <v>37.17</v>
      </c>
      <c r="T8" s="112">
        <v>205.65</v>
      </c>
      <c r="U8" s="110">
        <v>328.74</v>
      </c>
      <c r="V8" s="111">
        <v>78.13</v>
      </c>
      <c r="W8" s="112">
        <v>406.87</v>
      </c>
      <c r="X8" s="110">
        <v>194.98</v>
      </c>
      <c r="Y8" s="111">
        <v>2.43</v>
      </c>
      <c r="Z8" s="112">
        <v>197.41</v>
      </c>
      <c r="AA8" s="110">
        <v>133.88</v>
      </c>
      <c r="AB8" s="111">
        <v>174.48</v>
      </c>
      <c r="AC8" s="111">
        <v>24.11</v>
      </c>
      <c r="AD8" s="111">
        <v>8.76</v>
      </c>
      <c r="AE8" s="111">
        <v>19.26</v>
      </c>
      <c r="AF8" s="112">
        <v>360.48</v>
      </c>
      <c r="AG8" s="110">
        <v>268.36</v>
      </c>
      <c r="AH8" s="111">
        <v>-0.81</v>
      </c>
      <c r="AI8" s="111">
        <v>55.08</v>
      </c>
      <c r="AJ8" s="112">
        <v>322.63</v>
      </c>
      <c r="AK8" s="78">
        <v>2649.3</v>
      </c>
    </row>
    <row r="9" spans="1:37" ht="12">
      <c r="A9" s="114" t="s">
        <v>15</v>
      </c>
      <c r="B9" s="109">
        <v>3321</v>
      </c>
      <c r="C9" s="110">
        <v>21.67</v>
      </c>
      <c r="D9" s="111">
        <v>91.79</v>
      </c>
      <c r="E9" s="111">
        <v>444.18</v>
      </c>
      <c r="F9" s="111">
        <v>217.96</v>
      </c>
      <c r="G9" s="111">
        <v>3.97</v>
      </c>
      <c r="H9" s="112">
        <v>779.57</v>
      </c>
      <c r="I9" s="110">
        <v>11.54</v>
      </c>
      <c r="J9" s="111">
        <v>23.32</v>
      </c>
      <c r="K9" s="111">
        <v>96.19</v>
      </c>
      <c r="L9" s="111">
        <v>44.37</v>
      </c>
      <c r="M9" s="113">
        <v>175.43</v>
      </c>
      <c r="N9" s="111">
        <v>378.6</v>
      </c>
      <c r="O9" s="112">
        <v>378.6</v>
      </c>
      <c r="P9" s="110">
        <v>74.05</v>
      </c>
      <c r="Q9" s="111">
        <v>132.68</v>
      </c>
      <c r="R9" s="111">
        <v>97.69</v>
      </c>
      <c r="S9" s="111">
        <v>18.39</v>
      </c>
      <c r="T9" s="112">
        <v>322.81</v>
      </c>
      <c r="U9" s="110">
        <v>595.88</v>
      </c>
      <c r="V9" s="111">
        <v>59.78</v>
      </c>
      <c r="W9" s="112">
        <v>655.65</v>
      </c>
      <c r="X9" s="110">
        <v>527.23</v>
      </c>
      <c r="Y9" s="111">
        <v>100.93</v>
      </c>
      <c r="Z9" s="112">
        <v>628.16</v>
      </c>
      <c r="AA9" s="110">
        <v>59.7</v>
      </c>
      <c r="AB9" s="111">
        <v>192.4</v>
      </c>
      <c r="AC9" s="111">
        <v>30.4</v>
      </c>
      <c r="AD9" s="111">
        <v>44.01</v>
      </c>
      <c r="AE9" s="111">
        <v>34.52</v>
      </c>
      <c r="AF9" s="112">
        <v>361.04</v>
      </c>
      <c r="AG9" s="110">
        <v>345.44</v>
      </c>
      <c r="AH9" s="111">
        <v>34.05</v>
      </c>
      <c r="AI9" s="111">
        <v>0.01</v>
      </c>
      <c r="AJ9" s="112">
        <v>379.49</v>
      </c>
      <c r="AK9" s="78">
        <v>3680.76</v>
      </c>
    </row>
    <row r="10" spans="1:37" ht="12">
      <c r="A10" s="114" t="s">
        <v>16</v>
      </c>
      <c r="B10" s="109">
        <v>10061</v>
      </c>
      <c r="C10" s="110">
        <v>19.79</v>
      </c>
      <c r="D10" s="111">
        <v>30.77</v>
      </c>
      <c r="E10" s="111">
        <v>343.97</v>
      </c>
      <c r="F10" s="111">
        <v>177.77</v>
      </c>
      <c r="G10" s="111">
        <v>44.76</v>
      </c>
      <c r="H10" s="112">
        <v>617.07</v>
      </c>
      <c r="I10" s="110">
        <v>13.84</v>
      </c>
      <c r="J10" s="111">
        <v>151.43</v>
      </c>
      <c r="K10" s="111">
        <v>95.45</v>
      </c>
      <c r="L10" s="111">
        <v>16.81</v>
      </c>
      <c r="M10" s="113">
        <v>277.53</v>
      </c>
      <c r="N10" s="111">
        <v>258.71</v>
      </c>
      <c r="O10" s="112">
        <v>258.71</v>
      </c>
      <c r="P10" s="110">
        <v>148.55</v>
      </c>
      <c r="Q10" s="111">
        <v>61.63</v>
      </c>
      <c r="R10" s="111">
        <v>217.22</v>
      </c>
      <c r="S10" s="111">
        <v>82.9</v>
      </c>
      <c r="T10" s="112">
        <v>510.3</v>
      </c>
      <c r="U10" s="110">
        <v>603.01</v>
      </c>
      <c r="V10" s="111">
        <v>102.62</v>
      </c>
      <c r="W10" s="112">
        <v>705.63</v>
      </c>
      <c r="X10" s="110">
        <v>304.43</v>
      </c>
      <c r="Y10" s="111">
        <v>22.52</v>
      </c>
      <c r="Z10" s="112">
        <v>326.95</v>
      </c>
      <c r="AA10" s="110">
        <v>34.63</v>
      </c>
      <c r="AB10" s="111">
        <v>145.49</v>
      </c>
      <c r="AC10" s="111">
        <v>7.86</v>
      </c>
      <c r="AD10" s="111">
        <v>24.79</v>
      </c>
      <c r="AE10" s="111">
        <v>8.29</v>
      </c>
      <c r="AF10" s="112">
        <v>221.07</v>
      </c>
      <c r="AG10" s="110">
        <v>110.21</v>
      </c>
      <c r="AH10" s="111">
        <v>44.24</v>
      </c>
      <c r="AI10" s="111">
        <v>1.33</v>
      </c>
      <c r="AJ10" s="112">
        <v>155.77</v>
      </c>
      <c r="AK10" s="78">
        <v>3073.03</v>
      </c>
    </row>
    <row r="11" spans="1:37" ht="12">
      <c r="A11" s="114" t="s">
        <v>17</v>
      </c>
      <c r="B11" s="109">
        <v>22631</v>
      </c>
      <c r="C11" s="110">
        <v>11.98</v>
      </c>
      <c r="D11" s="111">
        <v>31.23</v>
      </c>
      <c r="E11" s="111">
        <v>312.85</v>
      </c>
      <c r="F11" s="111">
        <v>276.59</v>
      </c>
      <c r="G11" s="111">
        <v>51.35</v>
      </c>
      <c r="H11" s="112">
        <v>684</v>
      </c>
      <c r="I11" s="110">
        <v>19.26</v>
      </c>
      <c r="J11" s="111">
        <v>253.86</v>
      </c>
      <c r="K11" s="111">
        <v>66.37</v>
      </c>
      <c r="L11" s="111">
        <v>12.4</v>
      </c>
      <c r="M11" s="113">
        <v>351.89</v>
      </c>
      <c r="N11" s="111">
        <v>263.04</v>
      </c>
      <c r="O11" s="112">
        <v>263.04</v>
      </c>
      <c r="P11" s="110">
        <v>599.12</v>
      </c>
      <c r="Q11" s="111">
        <v>163.95</v>
      </c>
      <c r="R11" s="111">
        <v>342.35</v>
      </c>
      <c r="S11" s="111">
        <v>79.08</v>
      </c>
      <c r="T11" s="112">
        <v>1184.5</v>
      </c>
      <c r="U11" s="110">
        <v>788.3</v>
      </c>
      <c r="V11" s="111">
        <v>199.35</v>
      </c>
      <c r="W11" s="112">
        <v>987.65</v>
      </c>
      <c r="X11" s="110">
        <v>443.92</v>
      </c>
      <c r="Y11" s="111">
        <v>2.32</v>
      </c>
      <c r="Z11" s="112">
        <v>446.25</v>
      </c>
      <c r="AA11" s="110">
        <v>43.35</v>
      </c>
      <c r="AB11" s="111">
        <v>253.93</v>
      </c>
      <c r="AC11" s="111">
        <v>20.38</v>
      </c>
      <c r="AD11" s="111">
        <v>32.95</v>
      </c>
      <c r="AE11" s="111">
        <v>85.22</v>
      </c>
      <c r="AF11" s="112">
        <v>435.83</v>
      </c>
      <c r="AG11" s="110">
        <v>-195.41</v>
      </c>
      <c r="AH11" s="111">
        <v>4.12</v>
      </c>
      <c r="AI11" s="111">
        <v>8.28</v>
      </c>
      <c r="AJ11" s="112">
        <v>-183</v>
      </c>
      <c r="AK11" s="78">
        <v>4170.15</v>
      </c>
    </row>
    <row r="12" spans="1:37" ht="12">
      <c r="A12" s="114" t="s">
        <v>18</v>
      </c>
      <c r="B12" s="109">
        <v>950</v>
      </c>
      <c r="C12" s="110">
        <v>14.53</v>
      </c>
      <c r="D12" s="111">
        <v>88.95</v>
      </c>
      <c r="E12" s="111">
        <v>682.81</v>
      </c>
      <c r="F12" s="111">
        <v>557.36</v>
      </c>
      <c r="G12" s="111">
        <v>31.39</v>
      </c>
      <c r="H12" s="112">
        <v>1375.04</v>
      </c>
      <c r="I12" s="110">
        <v>15.53</v>
      </c>
      <c r="J12" s="111">
        <v>0</v>
      </c>
      <c r="K12" s="111">
        <v>155.81</v>
      </c>
      <c r="L12" s="111">
        <v>14.09</v>
      </c>
      <c r="M12" s="113">
        <v>185.43</v>
      </c>
      <c r="N12" s="111">
        <v>465.67</v>
      </c>
      <c r="O12" s="112">
        <v>465.67</v>
      </c>
      <c r="P12" s="110">
        <v>35.93</v>
      </c>
      <c r="Q12" s="111">
        <v>45.4</v>
      </c>
      <c r="R12" s="111">
        <v>20.86</v>
      </c>
      <c r="S12" s="111">
        <v>53.94</v>
      </c>
      <c r="T12" s="112">
        <v>156.13</v>
      </c>
      <c r="U12" s="110">
        <v>197.65</v>
      </c>
      <c r="V12" s="111">
        <v>54.56</v>
      </c>
      <c r="W12" s="112">
        <v>252.21</v>
      </c>
      <c r="X12" s="110">
        <v>259.06</v>
      </c>
      <c r="Y12" s="111">
        <v>3</v>
      </c>
      <c r="Z12" s="112">
        <v>262.06</v>
      </c>
      <c r="AA12" s="110">
        <v>58.65</v>
      </c>
      <c r="AB12" s="111">
        <v>214.68</v>
      </c>
      <c r="AC12" s="111">
        <v>16.81</v>
      </c>
      <c r="AD12" s="111">
        <v>0.33</v>
      </c>
      <c r="AE12" s="111">
        <v>0</v>
      </c>
      <c r="AF12" s="112">
        <v>290.47</v>
      </c>
      <c r="AG12" s="110">
        <v>-128.23</v>
      </c>
      <c r="AH12" s="111">
        <v>288.25</v>
      </c>
      <c r="AI12" s="111">
        <v>268.24</v>
      </c>
      <c r="AJ12" s="112">
        <v>428.26</v>
      </c>
      <c r="AK12" s="78">
        <v>3415.29</v>
      </c>
    </row>
    <row r="13" spans="1:37" ht="12">
      <c r="A13" s="114" t="s">
        <v>19</v>
      </c>
      <c r="B13" s="109">
        <v>793</v>
      </c>
      <c r="C13" s="110">
        <v>13.49</v>
      </c>
      <c r="D13" s="111">
        <v>113.75</v>
      </c>
      <c r="E13" s="111">
        <v>712.29</v>
      </c>
      <c r="F13" s="111">
        <v>562.89</v>
      </c>
      <c r="G13" s="111">
        <v>35.93</v>
      </c>
      <c r="H13" s="112">
        <v>1438.36</v>
      </c>
      <c r="I13" s="110">
        <v>11.07</v>
      </c>
      <c r="J13" s="111">
        <v>20.02</v>
      </c>
      <c r="K13" s="111">
        <v>96.85</v>
      </c>
      <c r="L13" s="111">
        <v>106.92</v>
      </c>
      <c r="M13" s="113">
        <v>234.86</v>
      </c>
      <c r="N13" s="111">
        <v>138.12</v>
      </c>
      <c r="O13" s="112">
        <v>138.12</v>
      </c>
      <c r="P13" s="110">
        <v>52.11</v>
      </c>
      <c r="Q13" s="111">
        <v>75.21</v>
      </c>
      <c r="R13" s="111">
        <v>60.62</v>
      </c>
      <c r="S13" s="111">
        <v>2.39</v>
      </c>
      <c r="T13" s="112">
        <v>190.34</v>
      </c>
      <c r="U13" s="110">
        <v>230.51</v>
      </c>
      <c r="V13" s="111">
        <v>61.86</v>
      </c>
      <c r="W13" s="112">
        <v>292.37</v>
      </c>
      <c r="X13" s="110">
        <v>306.18</v>
      </c>
      <c r="Y13" s="111">
        <v>22.59</v>
      </c>
      <c r="Z13" s="112">
        <v>328.77</v>
      </c>
      <c r="AA13" s="110">
        <v>315.93</v>
      </c>
      <c r="AB13" s="111">
        <v>260.68</v>
      </c>
      <c r="AC13" s="111">
        <v>4.9</v>
      </c>
      <c r="AD13" s="111">
        <v>9.06</v>
      </c>
      <c r="AE13" s="111">
        <v>29.95</v>
      </c>
      <c r="AF13" s="112">
        <v>620.53</v>
      </c>
      <c r="AG13" s="110">
        <v>-313.24</v>
      </c>
      <c r="AH13" s="111">
        <v>6.43</v>
      </c>
      <c r="AI13" s="111">
        <v>674.66</v>
      </c>
      <c r="AJ13" s="112">
        <v>367.85</v>
      </c>
      <c r="AK13" s="78">
        <v>3611.2</v>
      </c>
    </row>
    <row r="14" spans="1:37" ht="12">
      <c r="A14" s="114" t="s">
        <v>20</v>
      </c>
      <c r="B14" s="109">
        <v>1681</v>
      </c>
      <c r="C14" s="110">
        <v>10.71</v>
      </c>
      <c r="D14" s="111">
        <v>52.93</v>
      </c>
      <c r="E14" s="111">
        <v>359.69</v>
      </c>
      <c r="F14" s="111">
        <v>459.76</v>
      </c>
      <c r="G14" s="111">
        <v>6.23</v>
      </c>
      <c r="H14" s="112">
        <v>889.33</v>
      </c>
      <c r="I14" s="110">
        <v>13.33</v>
      </c>
      <c r="J14" s="111">
        <v>22.93</v>
      </c>
      <c r="K14" s="111">
        <v>107.83</v>
      </c>
      <c r="L14" s="111">
        <v>12.67</v>
      </c>
      <c r="M14" s="113">
        <v>156.76</v>
      </c>
      <c r="N14" s="111">
        <v>348.43</v>
      </c>
      <c r="O14" s="112">
        <v>348.43</v>
      </c>
      <c r="P14" s="110">
        <v>38.61</v>
      </c>
      <c r="Q14" s="111">
        <v>55.94</v>
      </c>
      <c r="R14" s="111">
        <v>12.71</v>
      </c>
      <c r="S14" s="111">
        <v>18.13</v>
      </c>
      <c r="T14" s="112">
        <v>125.4</v>
      </c>
      <c r="U14" s="110">
        <v>324.76</v>
      </c>
      <c r="V14" s="111">
        <v>40.51</v>
      </c>
      <c r="W14" s="112">
        <v>365.27</v>
      </c>
      <c r="X14" s="110">
        <v>195.06</v>
      </c>
      <c r="Y14" s="111">
        <v>9.79</v>
      </c>
      <c r="Z14" s="112">
        <v>204.85</v>
      </c>
      <c r="AA14" s="110">
        <v>16.15</v>
      </c>
      <c r="AB14" s="111">
        <v>271.71</v>
      </c>
      <c r="AC14" s="111">
        <v>1.54</v>
      </c>
      <c r="AD14" s="111">
        <v>17.11</v>
      </c>
      <c r="AE14" s="111">
        <v>45.34</v>
      </c>
      <c r="AF14" s="112">
        <v>351.85</v>
      </c>
      <c r="AG14" s="110">
        <v>75.04</v>
      </c>
      <c r="AH14" s="111">
        <v>92.25</v>
      </c>
      <c r="AI14" s="111">
        <v>299.93</v>
      </c>
      <c r="AJ14" s="112">
        <v>467.22</v>
      </c>
      <c r="AK14" s="78">
        <v>2909.08</v>
      </c>
    </row>
    <row r="15" spans="1:37" ht="12">
      <c r="A15" s="114" t="s">
        <v>21</v>
      </c>
      <c r="B15" s="109">
        <v>11867</v>
      </c>
      <c r="C15" s="110">
        <v>14.6</v>
      </c>
      <c r="D15" s="111">
        <v>29.39</v>
      </c>
      <c r="E15" s="111">
        <v>300.31</v>
      </c>
      <c r="F15" s="111">
        <v>313.62</v>
      </c>
      <c r="G15" s="111">
        <v>38.69</v>
      </c>
      <c r="H15" s="112">
        <v>696.6</v>
      </c>
      <c r="I15" s="110">
        <v>38.44</v>
      </c>
      <c r="J15" s="111">
        <v>212.21</v>
      </c>
      <c r="K15" s="111">
        <v>84.88</v>
      </c>
      <c r="L15" s="111">
        <v>25.78</v>
      </c>
      <c r="M15" s="113">
        <v>361.32</v>
      </c>
      <c r="N15" s="111">
        <v>416.04</v>
      </c>
      <c r="O15" s="112">
        <v>416.04</v>
      </c>
      <c r="P15" s="110">
        <v>63.38</v>
      </c>
      <c r="Q15" s="111">
        <v>300.55</v>
      </c>
      <c r="R15" s="111">
        <v>298.18</v>
      </c>
      <c r="S15" s="111">
        <v>51.92</v>
      </c>
      <c r="T15" s="112">
        <v>714.03</v>
      </c>
      <c r="U15" s="110">
        <v>407.76</v>
      </c>
      <c r="V15" s="111">
        <v>158.98</v>
      </c>
      <c r="W15" s="112">
        <v>566.74</v>
      </c>
      <c r="X15" s="110">
        <v>306.39</v>
      </c>
      <c r="Y15" s="111">
        <v>28.5</v>
      </c>
      <c r="Z15" s="112">
        <v>334.89</v>
      </c>
      <c r="AA15" s="110">
        <v>134.54</v>
      </c>
      <c r="AB15" s="111">
        <v>185.64</v>
      </c>
      <c r="AC15" s="111">
        <v>16.84</v>
      </c>
      <c r="AD15" s="111">
        <v>4.83</v>
      </c>
      <c r="AE15" s="111">
        <v>19.27</v>
      </c>
      <c r="AF15" s="112">
        <v>361.12</v>
      </c>
      <c r="AG15" s="110">
        <v>-154.83</v>
      </c>
      <c r="AH15" s="111">
        <v>0.75</v>
      </c>
      <c r="AI15" s="111">
        <v>143.73</v>
      </c>
      <c r="AJ15" s="112">
        <v>-10.36</v>
      </c>
      <c r="AK15" s="78">
        <v>3440.39</v>
      </c>
    </row>
    <row r="16" spans="1:37" ht="12">
      <c r="A16" s="114" t="s">
        <v>22</v>
      </c>
      <c r="B16" s="109">
        <v>8708</v>
      </c>
      <c r="C16" s="110">
        <v>7.45</v>
      </c>
      <c r="D16" s="111">
        <v>31.09</v>
      </c>
      <c r="E16" s="111">
        <v>352.95</v>
      </c>
      <c r="F16" s="111">
        <v>186.25</v>
      </c>
      <c r="G16" s="111">
        <v>25.19</v>
      </c>
      <c r="H16" s="112">
        <v>602.93</v>
      </c>
      <c r="I16" s="110">
        <v>3.46</v>
      </c>
      <c r="J16" s="111">
        <v>129.63</v>
      </c>
      <c r="K16" s="111">
        <v>67.06</v>
      </c>
      <c r="L16" s="111">
        <v>26.03</v>
      </c>
      <c r="M16" s="113">
        <v>226.18</v>
      </c>
      <c r="N16" s="111">
        <v>269.58</v>
      </c>
      <c r="O16" s="112">
        <v>269.58</v>
      </c>
      <c r="P16" s="110">
        <v>68.51</v>
      </c>
      <c r="Q16" s="111">
        <v>76.69</v>
      </c>
      <c r="R16" s="111">
        <v>190.25</v>
      </c>
      <c r="S16" s="111">
        <v>50.1</v>
      </c>
      <c r="T16" s="112">
        <v>385.55</v>
      </c>
      <c r="U16" s="110">
        <v>504.5</v>
      </c>
      <c r="V16" s="111">
        <v>96.44</v>
      </c>
      <c r="W16" s="112">
        <v>600.94</v>
      </c>
      <c r="X16" s="110">
        <v>341.79</v>
      </c>
      <c r="Y16" s="111">
        <v>5.29</v>
      </c>
      <c r="Z16" s="112">
        <v>347.08</v>
      </c>
      <c r="AA16" s="110">
        <v>17.75</v>
      </c>
      <c r="AB16" s="111">
        <v>167.19</v>
      </c>
      <c r="AC16" s="111">
        <v>134.94</v>
      </c>
      <c r="AD16" s="111">
        <v>9.76</v>
      </c>
      <c r="AE16" s="111">
        <v>2.79</v>
      </c>
      <c r="AF16" s="112">
        <v>332.43</v>
      </c>
      <c r="AG16" s="110">
        <v>15.96</v>
      </c>
      <c r="AH16" s="111">
        <v>1.12</v>
      </c>
      <c r="AI16" s="111">
        <v>25.75</v>
      </c>
      <c r="AJ16" s="112">
        <v>42.83</v>
      </c>
      <c r="AK16" s="78">
        <v>2807.53</v>
      </c>
    </row>
    <row r="17" spans="1:37" ht="12">
      <c r="A17" s="114" t="s">
        <v>23</v>
      </c>
      <c r="B17" s="109">
        <v>1160</v>
      </c>
      <c r="C17" s="110">
        <v>58.74</v>
      </c>
      <c r="D17" s="111">
        <v>163.45</v>
      </c>
      <c r="E17" s="111">
        <v>743.58</v>
      </c>
      <c r="F17" s="111">
        <v>55.81</v>
      </c>
      <c r="G17" s="111">
        <v>6.68</v>
      </c>
      <c r="H17" s="112">
        <v>1028.27</v>
      </c>
      <c r="I17" s="110">
        <v>15.31</v>
      </c>
      <c r="J17" s="111">
        <v>37.48</v>
      </c>
      <c r="K17" s="111">
        <v>117.88</v>
      </c>
      <c r="L17" s="111">
        <v>13.55</v>
      </c>
      <c r="M17" s="113">
        <v>184.22</v>
      </c>
      <c r="N17" s="111">
        <v>170.16</v>
      </c>
      <c r="O17" s="112">
        <v>170.16</v>
      </c>
      <c r="P17" s="110">
        <v>43.09</v>
      </c>
      <c r="Q17" s="111">
        <v>14.96</v>
      </c>
      <c r="R17" s="111">
        <v>98.78</v>
      </c>
      <c r="S17" s="111">
        <v>41.73</v>
      </c>
      <c r="T17" s="112">
        <v>198.55</v>
      </c>
      <c r="U17" s="110">
        <v>289.53</v>
      </c>
      <c r="V17" s="111">
        <v>65.89</v>
      </c>
      <c r="W17" s="112">
        <v>355.42</v>
      </c>
      <c r="X17" s="110">
        <v>641.84</v>
      </c>
      <c r="Y17" s="111">
        <v>4.07</v>
      </c>
      <c r="Z17" s="112">
        <v>645.91</v>
      </c>
      <c r="AA17" s="110">
        <v>663.96</v>
      </c>
      <c r="AB17" s="111">
        <v>246.61</v>
      </c>
      <c r="AC17" s="111">
        <v>1.11</v>
      </c>
      <c r="AD17" s="111">
        <v>16.61</v>
      </c>
      <c r="AE17" s="111">
        <v>83.42</v>
      </c>
      <c r="AF17" s="112">
        <v>1011.71</v>
      </c>
      <c r="AG17" s="110">
        <v>848.04</v>
      </c>
      <c r="AH17" s="111">
        <v>71.28</v>
      </c>
      <c r="AI17" s="111">
        <v>294.23</v>
      </c>
      <c r="AJ17" s="112">
        <v>1213.55</v>
      </c>
      <c r="AK17" s="78">
        <v>4807.8</v>
      </c>
    </row>
    <row r="18" spans="1:37" ht="12">
      <c r="A18" s="114" t="s">
        <v>24</v>
      </c>
      <c r="B18" s="109">
        <v>1680</v>
      </c>
      <c r="C18" s="110">
        <v>17.22</v>
      </c>
      <c r="D18" s="111">
        <v>92.9</v>
      </c>
      <c r="E18" s="111">
        <v>572.66</v>
      </c>
      <c r="F18" s="111">
        <v>233.34</v>
      </c>
      <c r="G18" s="111">
        <v>4.97</v>
      </c>
      <c r="H18" s="112">
        <v>921.09</v>
      </c>
      <c r="I18" s="110">
        <v>11.65</v>
      </c>
      <c r="J18" s="111">
        <v>8.78</v>
      </c>
      <c r="K18" s="111">
        <v>141.68</v>
      </c>
      <c r="L18" s="111">
        <v>11.76</v>
      </c>
      <c r="M18" s="113">
        <v>173.88</v>
      </c>
      <c r="N18" s="111">
        <v>219.93</v>
      </c>
      <c r="O18" s="112">
        <v>219.93</v>
      </c>
      <c r="P18" s="110">
        <v>37.94</v>
      </c>
      <c r="Q18" s="111">
        <v>28.26</v>
      </c>
      <c r="R18" s="111">
        <v>113.77</v>
      </c>
      <c r="S18" s="111">
        <v>21.72</v>
      </c>
      <c r="T18" s="112">
        <v>201.7</v>
      </c>
      <c r="U18" s="110">
        <v>351.71</v>
      </c>
      <c r="V18" s="111">
        <v>33.91</v>
      </c>
      <c r="W18" s="112">
        <v>385.62</v>
      </c>
      <c r="X18" s="110">
        <v>152.77</v>
      </c>
      <c r="Y18" s="111">
        <v>62.88</v>
      </c>
      <c r="Z18" s="112">
        <v>215.65</v>
      </c>
      <c r="AA18" s="110">
        <v>16.91</v>
      </c>
      <c r="AB18" s="111">
        <v>176.71</v>
      </c>
      <c r="AC18" s="111">
        <v>2.13</v>
      </c>
      <c r="AD18" s="111">
        <v>5.18</v>
      </c>
      <c r="AE18" s="111">
        <v>50.49</v>
      </c>
      <c r="AF18" s="112">
        <v>251.42</v>
      </c>
      <c r="AG18" s="110">
        <v>181.25</v>
      </c>
      <c r="AH18" s="111">
        <v>4.05</v>
      </c>
      <c r="AI18" s="111">
        <v>14.83</v>
      </c>
      <c r="AJ18" s="112">
        <v>200.13</v>
      </c>
      <c r="AK18" s="78">
        <v>2569.42</v>
      </c>
    </row>
    <row r="19" spans="1:37" ht="12">
      <c r="A19" s="114" t="s">
        <v>25</v>
      </c>
      <c r="B19" s="109">
        <v>8171</v>
      </c>
      <c r="C19" s="110">
        <v>13.66</v>
      </c>
      <c r="D19" s="111">
        <v>33.37</v>
      </c>
      <c r="E19" s="111">
        <v>507.74</v>
      </c>
      <c r="F19" s="111">
        <v>116.07</v>
      </c>
      <c r="G19" s="111">
        <v>4.56</v>
      </c>
      <c r="H19" s="112">
        <v>675.41</v>
      </c>
      <c r="I19" s="110">
        <v>15.57</v>
      </c>
      <c r="J19" s="111">
        <v>128.73</v>
      </c>
      <c r="K19" s="111">
        <v>333.54</v>
      </c>
      <c r="L19" s="111">
        <v>22.58</v>
      </c>
      <c r="M19" s="113">
        <v>500.42</v>
      </c>
      <c r="N19" s="111">
        <v>860.73</v>
      </c>
      <c r="O19" s="112">
        <v>860.73</v>
      </c>
      <c r="P19" s="110">
        <v>169.62</v>
      </c>
      <c r="Q19" s="111">
        <v>311.95</v>
      </c>
      <c r="R19" s="111">
        <v>173.22</v>
      </c>
      <c r="S19" s="111">
        <v>27.98</v>
      </c>
      <c r="T19" s="112">
        <v>682.79</v>
      </c>
      <c r="U19" s="110">
        <v>317.4</v>
      </c>
      <c r="V19" s="111">
        <v>75.53</v>
      </c>
      <c r="W19" s="112">
        <v>392.93</v>
      </c>
      <c r="X19" s="110">
        <v>986.68</v>
      </c>
      <c r="Y19" s="111">
        <v>31.61</v>
      </c>
      <c r="Z19" s="112">
        <v>1018.29</v>
      </c>
      <c r="AA19" s="110">
        <v>12.73</v>
      </c>
      <c r="AB19" s="111">
        <v>186.8</v>
      </c>
      <c r="AC19" s="111">
        <v>5.67</v>
      </c>
      <c r="AD19" s="111">
        <v>14.7</v>
      </c>
      <c r="AE19" s="111">
        <v>285.76</v>
      </c>
      <c r="AF19" s="112">
        <v>505.66</v>
      </c>
      <c r="AG19" s="110">
        <v>-860.01</v>
      </c>
      <c r="AH19" s="111">
        <v>0</v>
      </c>
      <c r="AI19" s="111">
        <v>273.84</v>
      </c>
      <c r="AJ19" s="112">
        <v>-586.17</v>
      </c>
      <c r="AK19" s="78">
        <v>4050.05</v>
      </c>
    </row>
    <row r="20" spans="1:37" ht="12">
      <c r="A20" s="114" t="s">
        <v>26</v>
      </c>
      <c r="B20" s="109">
        <v>5512</v>
      </c>
      <c r="C20" s="110">
        <v>25.15</v>
      </c>
      <c r="D20" s="111">
        <v>88.63</v>
      </c>
      <c r="E20" s="111">
        <v>962.79</v>
      </c>
      <c r="F20" s="111">
        <v>88.47</v>
      </c>
      <c r="G20" s="111">
        <v>20.57</v>
      </c>
      <c r="H20" s="112">
        <v>1185.61</v>
      </c>
      <c r="I20" s="110">
        <v>15.51</v>
      </c>
      <c r="J20" s="111">
        <v>124.88</v>
      </c>
      <c r="K20" s="111">
        <v>115.31</v>
      </c>
      <c r="L20" s="111">
        <v>13.37</v>
      </c>
      <c r="M20" s="113">
        <v>269.08</v>
      </c>
      <c r="N20" s="111">
        <v>125.48</v>
      </c>
      <c r="O20" s="112">
        <v>125.48</v>
      </c>
      <c r="P20" s="110">
        <v>314.37</v>
      </c>
      <c r="Q20" s="111">
        <v>77.34</v>
      </c>
      <c r="R20" s="111">
        <v>278.62</v>
      </c>
      <c r="S20" s="111">
        <v>16.08</v>
      </c>
      <c r="T20" s="112">
        <v>686.41</v>
      </c>
      <c r="U20" s="110">
        <v>319.16</v>
      </c>
      <c r="V20" s="111">
        <v>154.85</v>
      </c>
      <c r="W20" s="112">
        <v>474.02</v>
      </c>
      <c r="X20" s="110">
        <v>240.22</v>
      </c>
      <c r="Y20" s="111">
        <v>39.27</v>
      </c>
      <c r="Z20" s="112">
        <v>279.5</v>
      </c>
      <c r="AA20" s="110">
        <v>153.57</v>
      </c>
      <c r="AB20" s="111">
        <v>231.06</v>
      </c>
      <c r="AC20" s="111">
        <v>4.17</v>
      </c>
      <c r="AD20" s="111">
        <v>29.87</v>
      </c>
      <c r="AE20" s="111">
        <v>11.39</v>
      </c>
      <c r="AF20" s="112">
        <v>430.06</v>
      </c>
      <c r="AG20" s="110">
        <v>4127.46</v>
      </c>
      <c r="AH20" s="111">
        <v>0.67</v>
      </c>
      <c r="AI20" s="111">
        <v>539.86</v>
      </c>
      <c r="AJ20" s="112">
        <v>4668</v>
      </c>
      <c r="AK20" s="78">
        <v>8118.16</v>
      </c>
    </row>
    <row r="21" spans="1:37" ht="12">
      <c r="A21" s="114" t="s">
        <v>27</v>
      </c>
      <c r="B21" s="109">
        <v>4630</v>
      </c>
      <c r="C21" s="110">
        <v>13.85</v>
      </c>
      <c r="D21" s="111">
        <v>50.37</v>
      </c>
      <c r="E21" s="111">
        <v>377.83</v>
      </c>
      <c r="F21" s="111">
        <v>318.47</v>
      </c>
      <c r="G21" s="111">
        <v>4.94</v>
      </c>
      <c r="H21" s="112">
        <v>765.47</v>
      </c>
      <c r="I21" s="110">
        <v>13.86</v>
      </c>
      <c r="J21" s="111">
        <v>75.98</v>
      </c>
      <c r="K21" s="111">
        <v>111.2</v>
      </c>
      <c r="L21" s="111">
        <v>20.26</v>
      </c>
      <c r="M21" s="113">
        <v>221.3</v>
      </c>
      <c r="N21" s="111">
        <v>422.69</v>
      </c>
      <c r="O21" s="112">
        <v>422.69</v>
      </c>
      <c r="P21" s="110">
        <v>19.19</v>
      </c>
      <c r="Q21" s="111">
        <v>61.78</v>
      </c>
      <c r="R21" s="111">
        <v>107.22</v>
      </c>
      <c r="S21" s="111">
        <v>23.87</v>
      </c>
      <c r="T21" s="112">
        <v>212.06</v>
      </c>
      <c r="U21" s="110">
        <v>677.78</v>
      </c>
      <c r="V21" s="111">
        <v>142.33</v>
      </c>
      <c r="W21" s="112">
        <v>820.1</v>
      </c>
      <c r="X21" s="110">
        <v>284.52</v>
      </c>
      <c r="Y21" s="111">
        <v>7.32</v>
      </c>
      <c r="Z21" s="112">
        <v>291.83</v>
      </c>
      <c r="AA21" s="110">
        <v>67.64</v>
      </c>
      <c r="AB21" s="111">
        <v>173.78</v>
      </c>
      <c r="AC21" s="111">
        <v>22.4</v>
      </c>
      <c r="AD21" s="111">
        <v>12.03</v>
      </c>
      <c r="AE21" s="111">
        <v>99.61</v>
      </c>
      <c r="AF21" s="112">
        <v>375.46</v>
      </c>
      <c r="AG21" s="110">
        <v>106.89</v>
      </c>
      <c r="AH21" s="111">
        <v>71</v>
      </c>
      <c r="AI21" s="111">
        <v>0.14</v>
      </c>
      <c r="AJ21" s="112">
        <v>178.03</v>
      </c>
      <c r="AK21" s="78">
        <v>3286.93</v>
      </c>
    </row>
    <row r="22" spans="1:37" ht="12">
      <c r="A22" s="114" t="s">
        <v>28</v>
      </c>
      <c r="B22" s="109">
        <v>2077</v>
      </c>
      <c r="C22" s="110">
        <v>51.33</v>
      </c>
      <c r="D22" s="111">
        <v>102.59</v>
      </c>
      <c r="E22" s="111">
        <v>849.69</v>
      </c>
      <c r="F22" s="111">
        <v>82.66</v>
      </c>
      <c r="G22" s="111">
        <v>9.62</v>
      </c>
      <c r="H22" s="112">
        <v>1095.89</v>
      </c>
      <c r="I22" s="110">
        <v>17.49</v>
      </c>
      <c r="J22" s="111">
        <v>62.23</v>
      </c>
      <c r="K22" s="111">
        <v>103.04</v>
      </c>
      <c r="L22" s="111">
        <v>12.59</v>
      </c>
      <c r="M22" s="113">
        <v>195.36</v>
      </c>
      <c r="N22" s="111">
        <v>289.83</v>
      </c>
      <c r="O22" s="112">
        <v>289.83</v>
      </c>
      <c r="P22" s="110">
        <v>69.7</v>
      </c>
      <c r="Q22" s="111">
        <v>61.48</v>
      </c>
      <c r="R22" s="111">
        <v>76.99</v>
      </c>
      <c r="S22" s="111">
        <v>12.29</v>
      </c>
      <c r="T22" s="112">
        <v>220.46</v>
      </c>
      <c r="U22" s="110">
        <v>405.13</v>
      </c>
      <c r="V22" s="111">
        <v>28.31</v>
      </c>
      <c r="W22" s="112">
        <v>433.43</v>
      </c>
      <c r="X22" s="110">
        <v>282.4</v>
      </c>
      <c r="Y22" s="111">
        <v>27.96</v>
      </c>
      <c r="Z22" s="112">
        <v>310.37</v>
      </c>
      <c r="AA22" s="110">
        <v>279.79</v>
      </c>
      <c r="AB22" s="111">
        <v>253.74</v>
      </c>
      <c r="AC22" s="111">
        <v>36.31</v>
      </c>
      <c r="AD22" s="111">
        <v>19.18</v>
      </c>
      <c r="AE22" s="111">
        <v>9.27</v>
      </c>
      <c r="AF22" s="112">
        <v>598.3</v>
      </c>
      <c r="AG22" s="110">
        <v>-187.34</v>
      </c>
      <c r="AH22" s="111">
        <v>8.88</v>
      </c>
      <c r="AI22" s="111">
        <v>6.44</v>
      </c>
      <c r="AJ22" s="112">
        <v>-172.03</v>
      </c>
      <c r="AK22" s="78">
        <v>2971.61</v>
      </c>
    </row>
    <row r="23" spans="1:37" ht="12">
      <c r="A23" s="114" t="s">
        <v>29</v>
      </c>
      <c r="B23" s="109">
        <v>1876</v>
      </c>
      <c r="C23" s="110">
        <v>9.06</v>
      </c>
      <c r="D23" s="111">
        <v>53.86</v>
      </c>
      <c r="E23" s="111">
        <v>579.16</v>
      </c>
      <c r="F23" s="111">
        <v>122.6</v>
      </c>
      <c r="G23" s="111">
        <v>5.08</v>
      </c>
      <c r="H23" s="112">
        <v>769.75</v>
      </c>
      <c r="I23" s="110">
        <v>12.85</v>
      </c>
      <c r="J23" s="111">
        <v>1.6</v>
      </c>
      <c r="K23" s="111">
        <v>85.47</v>
      </c>
      <c r="L23" s="111">
        <v>8.42</v>
      </c>
      <c r="M23" s="113">
        <v>108.35</v>
      </c>
      <c r="N23" s="111">
        <v>68.12</v>
      </c>
      <c r="O23" s="112">
        <v>68.12</v>
      </c>
      <c r="P23" s="110">
        <v>16.16</v>
      </c>
      <c r="Q23" s="111">
        <v>42.49</v>
      </c>
      <c r="R23" s="111">
        <v>95.97</v>
      </c>
      <c r="S23" s="111">
        <v>0.43</v>
      </c>
      <c r="T23" s="112">
        <v>155.05</v>
      </c>
      <c r="U23" s="110">
        <v>244.78</v>
      </c>
      <c r="V23" s="111">
        <v>26.97</v>
      </c>
      <c r="W23" s="112">
        <v>271.75</v>
      </c>
      <c r="X23" s="110">
        <v>154.1</v>
      </c>
      <c r="Y23" s="111">
        <v>46.51</v>
      </c>
      <c r="Z23" s="112">
        <v>200.61</v>
      </c>
      <c r="AA23" s="110">
        <v>175.83</v>
      </c>
      <c r="AB23" s="111">
        <v>226.1</v>
      </c>
      <c r="AC23" s="111">
        <v>8.88</v>
      </c>
      <c r="AD23" s="111">
        <v>32.27</v>
      </c>
      <c r="AE23" s="111">
        <v>42.21</v>
      </c>
      <c r="AF23" s="112">
        <v>485.29</v>
      </c>
      <c r="AG23" s="110">
        <v>321.42</v>
      </c>
      <c r="AH23" s="111">
        <v>22.56</v>
      </c>
      <c r="AI23" s="111">
        <v>394.59</v>
      </c>
      <c r="AJ23" s="112">
        <v>738.57</v>
      </c>
      <c r="AK23" s="78">
        <v>2797.49</v>
      </c>
    </row>
    <row r="24" spans="1:37" ht="12">
      <c r="A24" s="114" t="s">
        <v>30</v>
      </c>
      <c r="B24" s="109">
        <v>202428</v>
      </c>
      <c r="C24" s="110">
        <v>12.62</v>
      </c>
      <c r="D24" s="111">
        <v>9.35</v>
      </c>
      <c r="E24" s="111">
        <v>598.82</v>
      </c>
      <c r="F24" s="111">
        <v>55.15</v>
      </c>
      <c r="G24" s="111">
        <v>10.99</v>
      </c>
      <c r="H24" s="112">
        <v>686.93</v>
      </c>
      <c r="I24" s="110">
        <v>48.61</v>
      </c>
      <c r="J24" s="111">
        <v>380.43</v>
      </c>
      <c r="K24" s="111">
        <v>266.27</v>
      </c>
      <c r="L24" s="111">
        <v>14.4</v>
      </c>
      <c r="M24" s="113">
        <v>709.72</v>
      </c>
      <c r="N24" s="111">
        <v>318.44</v>
      </c>
      <c r="O24" s="112">
        <v>318.44</v>
      </c>
      <c r="P24" s="110">
        <v>1262.5</v>
      </c>
      <c r="Q24" s="111">
        <v>177.18</v>
      </c>
      <c r="R24" s="111">
        <v>252.19</v>
      </c>
      <c r="S24" s="111">
        <v>113.64</v>
      </c>
      <c r="T24" s="112">
        <v>1805.51</v>
      </c>
      <c r="U24" s="110">
        <v>612.88</v>
      </c>
      <c r="V24" s="111">
        <v>243.86</v>
      </c>
      <c r="W24" s="112">
        <v>856.74</v>
      </c>
      <c r="X24" s="110">
        <v>352.39</v>
      </c>
      <c r="Y24" s="111">
        <v>4.35</v>
      </c>
      <c r="Z24" s="112">
        <v>356.74</v>
      </c>
      <c r="AA24" s="110">
        <v>33.22</v>
      </c>
      <c r="AB24" s="111">
        <v>168.78</v>
      </c>
      <c r="AC24" s="111">
        <v>52.73</v>
      </c>
      <c r="AD24" s="111">
        <v>31.98</v>
      </c>
      <c r="AE24" s="111">
        <v>28.18</v>
      </c>
      <c r="AF24" s="112">
        <v>314.88</v>
      </c>
      <c r="AG24" s="110">
        <v>337.67</v>
      </c>
      <c r="AH24" s="111">
        <v>120.98</v>
      </c>
      <c r="AI24" s="111">
        <v>258.96</v>
      </c>
      <c r="AJ24" s="112">
        <v>717.62</v>
      </c>
      <c r="AK24" s="78">
        <v>5766.57</v>
      </c>
    </row>
    <row r="25" spans="1:37" ht="12">
      <c r="A25" s="114" t="s">
        <v>31</v>
      </c>
      <c r="B25" s="109">
        <v>2794</v>
      </c>
      <c r="C25" s="110">
        <v>26.29</v>
      </c>
      <c r="D25" s="111">
        <v>74.57</v>
      </c>
      <c r="E25" s="111">
        <v>354.91</v>
      </c>
      <c r="F25" s="111">
        <v>395.16</v>
      </c>
      <c r="G25" s="111">
        <v>3.65</v>
      </c>
      <c r="H25" s="112">
        <v>854.59</v>
      </c>
      <c r="I25" s="110">
        <v>11.62</v>
      </c>
      <c r="J25" s="111">
        <v>98.94</v>
      </c>
      <c r="K25" s="111">
        <v>109.17</v>
      </c>
      <c r="L25" s="111">
        <v>12.3</v>
      </c>
      <c r="M25" s="113">
        <v>232.03</v>
      </c>
      <c r="N25" s="111">
        <v>196.97</v>
      </c>
      <c r="O25" s="112">
        <v>196.97</v>
      </c>
      <c r="P25" s="110">
        <v>555.34</v>
      </c>
      <c r="Q25" s="111">
        <v>109.94</v>
      </c>
      <c r="R25" s="111">
        <v>160.91</v>
      </c>
      <c r="S25" s="111">
        <v>12.81</v>
      </c>
      <c r="T25" s="112">
        <v>839.01</v>
      </c>
      <c r="U25" s="110">
        <v>318.7</v>
      </c>
      <c r="V25" s="111">
        <v>74.17</v>
      </c>
      <c r="W25" s="112">
        <v>392.87</v>
      </c>
      <c r="X25" s="110">
        <v>294.43</v>
      </c>
      <c r="Y25" s="111">
        <v>22.63</v>
      </c>
      <c r="Z25" s="112">
        <v>317.06</v>
      </c>
      <c r="AA25" s="110">
        <v>139.64</v>
      </c>
      <c r="AB25" s="111">
        <v>168.07</v>
      </c>
      <c r="AC25" s="111">
        <v>14.56</v>
      </c>
      <c r="AD25" s="111">
        <v>12.89</v>
      </c>
      <c r="AE25" s="111">
        <v>12.98</v>
      </c>
      <c r="AF25" s="112">
        <v>348.14</v>
      </c>
      <c r="AG25" s="110">
        <v>3189.38</v>
      </c>
      <c r="AH25" s="111">
        <v>0.63</v>
      </c>
      <c r="AI25" s="111">
        <v>235.62</v>
      </c>
      <c r="AJ25" s="112">
        <v>3425.62</v>
      </c>
      <c r="AK25" s="78">
        <v>6606.29</v>
      </c>
    </row>
    <row r="26" spans="1:37" ht="12">
      <c r="A26" s="114" t="s">
        <v>32</v>
      </c>
      <c r="B26" s="109">
        <v>11982</v>
      </c>
      <c r="C26" s="110">
        <v>11.24</v>
      </c>
      <c r="D26" s="111">
        <v>34.34</v>
      </c>
      <c r="E26" s="111">
        <v>318.44</v>
      </c>
      <c r="F26" s="111">
        <v>626.19</v>
      </c>
      <c r="G26" s="111">
        <v>8.48</v>
      </c>
      <c r="H26" s="112">
        <v>998.69</v>
      </c>
      <c r="I26" s="110">
        <v>12.57</v>
      </c>
      <c r="J26" s="111">
        <v>148.49</v>
      </c>
      <c r="K26" s="111">
        <v>87.38</v>
      </c>
      <c r="L26" s="111">
        <v>18.6</v>
      </c>
      <c r="M26" s="113">
        <v>267.04</v>
      </c>
      <c r="N26" s="111">
        <v>157.52</v>
      </c>
      <c r="O26" s="112">
        <v>157.52</v>
      </c>
      <c r="P26" s="110">
        <v>43.61</v>
      </c>
      <c r="Q26" s="111">
        <v>211.67</v>
      </c>
      <c r="R26" s="111">
        <v>176.38</v>
      </c>
      <c r="S26" s="111">
        <v>107.03</v>
      </c>
      <c r="T26" s="112">
        <v>538.69</v>
      </c>
      <c r="U26" s="110">
        <v>418.76</v>
      </c>
      <c r="V26" s="111">
        <v>83.67</v>
      </c>
      <c r="W26" s="112">
        <v>502.43</v>
      </c>
      <c r="X26" s="110">
        <v>374.98</v>
      </c>
      <c r="Y26" s="111">
        <v>11.83</v>
      </c>
      <c r="Z26" s="112">
        <v>386.81</v>
      </c>
      <c r="AA26" s="110">
        <v>14.57</v>
      </c>
      <c r="AB26" s="111">
        <v>149.65</v>
      </c>
      <c r="AC26" s="111">
        <v>6.71</v>
      </c>
      <c r="AD26" s="111">
        <v>17.29</v>
      </c>
      <c r="AE26" s="111">
        <v>9.86</v>
      </c>
      <c r="AF26" s="112">
        <v>198.08</v>
      </c>
      <c r="AG26" s="110">
        <v>243.04</v>
      </c>
      <c r="AH26" s="111">
        <v>40.79</v>
      </c>
      <c r="AI26" s="111">
        <v>18.43</v>
      </c>
      <c r="AJ26" s="112">
        <v>302.26</v>
      </c>
      <c r="AK26" s="78">
        <v>3351.53</v>
      </c>
    </row>
    <row r="27" spans="1:37" ht="12">
      <c r="A27" s="114" t="s">
        <v>33</v>
      </c>
      <c r="B27" s="109">
        <v>485</v>
      </c>
      <c r="C27" s="110">
        <v>27.84</v>
      </c>
      <c r="D27" s="111">
        <v>181.85</v>
      </c>
      <c r="E27" s="111">
        <v>682.54</v>
      </c>
      <c r="F27" s="111">
        <v>351.61</v>
      </c>
      <c r="G27" s="111">
        <v>7.12</v>
      </c>
      <c r="H27" s="112">
        <v>1250.94</v>
      </c>
      <c r="I27" s="110">
        <v>16.17</v>
      </c>
      <c r="J27" s="111">
        <v>33.62</v>
      </c>
      <c r="K27" s="111">
        <v>186.74</v>
      </c>
      <c r="L27" s="111">
        <v>14.39</v>
      </c>
      <c r="M27" s="113">
        <v>250.91</v>
      </c>
      <c r="N27" s="111">
        <v>189.71</v>
      </c>
      <c r="O27" s="112">
        <v>189.71</v>
      </c>
      <c r="P27" s="110">
        <v>108.54</v>
      </c>
      <c r="Q27" s="111">
        <v>71.52</v>
      </c>
      <c r="R27" s="111">
        <v>20.26</v>
      </c>
      <c r="S27" s="111">
        <v>42.8</v>
      </c>
      <c r="T27" s="112">
        <v>243.12</v>
      </c>
      <c r="U27" s="110">
        <v>331.12</v>
      </c>
      <c r="V27" s="111">
        <v>54.06</v>
      </c>
      <c r="W27" s="112">
        <v>385.18</v>
      </c>
      <c r="X27" s="110">
        <v>220.99</v>
      </c>
      <c r="Y27" s="111">
        <v>9.22</v>
      </c>
      <c r="Z27" s="112">
        <v>230.22</v>
      </c>
      <c r="AA27" s="110">
        <v>3.68</v>
      </c>
      <c r="AB27" s="111">
        <v>252.82</v>
      </c>
      <c r="AC27" s="111">
        <v>16.26</v>
      </c>
      <c r="AD27" s="111">
        <v>3.04</v>
      </c>
      <c r="AE27" s="111">
        <v>0</v>
      </c>
      <c r="AF27" s="112">
        <v>275.8</v>
      </c>
      <c r="AG27" s="110">
        <v>-21</v>
      </c>
      <c r="AH27" s="111">
        <v>75.98</v>
      </c>
      <c r="AI27" s="111">
        <v>233.54</v>
      </c>
      <c r="AJ27" s="112">
        <v>288.52</v>
      </c>
      <c r="AK27" s="78">
        <v>3114.4</v>
      </c>
    </row>
    <row r="28" spans="1:37" ht="12">
      <c r="A28" s="114" t="s">
        <v>34</v>
      </c>
      <c r="B28" s="109">
        <v>1035</v>
      </c>
      <c r="C28" s="110">
        <v>35.59</v>
      </c>
      <c r="D28" s="111">
        <v>100.34</v>
      </c>
      <c r="E28" s="111">
        <v>867.28</v>
      </c>
      <c r="F28" s="111">
        <v>962.21</v>
      </c>
      <c r="G28" s="111">
        <v>46.81</v>
      </c>
      <c r="H28" s="112">
        <v>2012.22</v>
      </c>
      <c r="I28" s="110">
        <v>16.43</v>
      </c>
      <c r="J28" s="111">
        <v>82.85</v>
      </c>
      <c r="K28" s="111">
        <v>111.94</v>
      </c>
      <c r="L28" s="111">
        <v>7.31</v>
      </c>
      <c r="M28" s="113">
        <v>218.54</v>
      </c>
      <c r="N28" s="111">
        <v>340.55</v>
      </c>
      <c r="O28" s="112">
        <v>340.55</v>
      </c>
      <c r="P28" s="110">
        <v>90.11</v>
      </c>
      <c r="Q28" s="111">
        <v>41.96</v>
      </c>
      <c r="R28" s="111">
        <v>113.33</v>
      </c>
      <c r="S28" s="111">
        <v>40.7</v>
      </c>
      <c r="T28" s="112">
        <v>286.09</v>
      </c>
      <c r="U28" s="110">
        <v>344.4</v>
      </c>
      <c r="V28" s="111">
        <v>26.51</v>
      </c>
      <c r="W28" s="112">
        <v>370.91</v>
      </c>
      <c r="X28" s="110">
        <v>588.39</v>
      </c>
      <c r="Y28" s="111">
        <v>84.35</v>
      </c>
      <c r="Z28" s="112">
        <v>672.75</v>
      </c>
      <c r="AA28" s="110">
        <v>134.1</v>
      </c>
      <c r="AB28" s="111">
        <v>213.14</v>
      </c>
      <c r="AC28" s="111">
        <v>12.99</v>
      </c>
      <c r="AD28" s="111">
        <v>11.78</v>
      </c>
      <c r="AE28" s="111">
        <v>90.56</v>
      </c>
      <c r="AF28" s="112">
        <v>462.57</v>
      </c>
      <c r="AG28" s="110">
        <v>-569.15</v>
      </c>
      <c r="AH28" s="111">
        <v>4.53</v>
      </c>
      <c r="AI28" s="111">
        <v>264.86</v>
      </c>
      <c r="AJ28" s="112">
        <v>-299.77</v>
      </c>
      <c r="AK28" s="78">
        <v>4063.86</v>
      </c>
    </row>
    <row r="29" spans="1:37" ht="12">
      <c r="A29" s="114" t="s">
        <v>35</v>
      </c>
      <c r="B29" s="109">
        <v>1292</v>
      </c>
      <c r="C29" s="110">
        <v>24.84</v>
      </c>
      <c r="D29" s="111">
        <v>100.22</v>
      </c>
      <c r="E29" s="111">
        <v>992.41</v>
      </c>
      <c r="F29" s="111">
        <v>466.42</v>
      </c>
      <c r="G29" s="111">
        <v>10.24</v>
      </c>
      <c r="H29" s="112">
        <v>1594.14</v>
      </c>
      <c r="I29" s="110">
        <v>16.59</v>
      </c>
      <c r="J29" s="111">
        <v>58.97</v>
      </c>
      <c r="K29" s="111">
        <v>150.82</v>
      </c>
      <c r="L29" s="111">
        <v>14.14</v>
      </c>
      <c r="M29" s="113">
        <v>240.52</v>
      </c>
      <c r="N29" s="111">
        <v>248.54</v>
      </c>
      <c r="O29" s="112">
        <v>248.54</v>
      </c>
      <c r="P29" s="110">
        <v>62.3</v>
      </c>
      <c r="Q29" s="111">
        <v>34.66</v>
      </c>
      <c r="R29" s="111">
        <v>32.19</v>
      </c>
      <c r="S29" s="111">
        <v>2.43</v>
      </c>
      <c r="T29" s="112">
        <v>131.58</v>
      </c>
      <c r="U29" s="110">
        <v>352.74</v>
      </c>
      <c r="V29" s="111">
        <v>78.48</v>
      </c>
      <c r="W29" s="112">
        <v>431.22</v>
      </c>
      <c r="X29" s="110">
        <v>937.97</v>
      </c>
      <c r="Y29" s="111">
        <v>88.15</v>
      </c>
      <c r="Z29" s="112">
        <v>1026.13</v>
      </c>
      <c r="AA29" s="110">
        <v>78.16</v>
      </c>
      <c r="AB29" s="111">
        <v>212.94</v>
      </c>
      <c r="AC29" s="111">
        <v>7.29</v>
      </c>
      <c r="AD29" s="111">
        <v>2.49</v>
      </c>
      <c r="AE29" s="111">
        <v>8.44</v>
      </c>
      <c r="AF29" s="112">
        <v>309.32</v>
      </c>
      <c r="AG29" s="110">
        <v>-346.29</v>
      </c>
      <c r="AH29" s="111">
        <v>4.34</v>
      </c>
      <c r="AI29" s="111">
        <v>45.22</v>
      </c>
      <c r="AJ29" s="112">
        <v>-296.73</v>
      </c>
      <c r="AK29" s="78">
        <v>3684.72</v>
      </c>
    </row>
    <row r="30" spans="1:37" ht="12">
      <c r="A30" s="114" t="s">
        <v>36</v>
      </c>
      <c r="B30" s="109">
        <v>681</v>
      </c>
      <c r="C30" s="110">
        <v>28.32</v>
      </c>
      <c r="D30" s="111">
        <v>97.59</v>
      </c>
      <c r="E30" s="111">
        <v>509.92</v>
      </c>
      <c r="F30" s="111">
        <v>228.48</v>
      </c>
      <c r="G30" s="111">
        <v>3.44</v>
      </c>
      <c r="H30" s="112">
        <v>867.75</v>
      </c>
      <c r="I30" s="110">
        <v>14.12</v>
      </c>
      <c r="J30" s="111">
        <v>11.13</v>
      </c>
      <c r="K30" s="111">
        <v>86.7</v>
      </c>
      <c r="L30" s="111">
        <v>14.92</v>
      </c>
      <c r="M30" s="113">
        <v>126.88</v>
      </c>
      <c r="N30" s="111">
        <v>69.56</v>
      </c>
      <c r="O30" s="112">
        <v>69.56</v>
      </c>
      <c r="P30" s="110">
        <v>66.24</v>
      </c>
      <c r="Q30" s="111">
        <v>37.67</v>
      </c>
      <c r="R30" s="111">
        <v>650.69</v>
      </c>
      <c r="S30" s="111">
        <v>9.82</v>
      </c>
      <c r="T30" s="112">
        <v>764.42</v>
      </c>
      <c r="U30" s="110">
        <v>58.12</v>
      </c>
      <c r="V30" s="111">
        <v>66.12</v>
      </c>
      <c r="W30" s="112">
        <v>124.24</v>
      </c>
      <c r="X30" s="110">
        <v>87.09</v>
      </c>
      <c r="Y30" s="111">
        <v>5.81</v>
      </c>
      <c r="Z30" s="112">
        <v>92.9</v>
      </c>
      <c r="AA30" s="110">
        <v>33.58</v>
      </c>
      <c r="AB30" s="111">
        <v>202.2</v>
      </c>
      <c r="AC30" s="111">
        <v>9.53</v>
      </c>
      <c r="AD30" s="111">
        <v>0.41</v>
      </c>
      <c r="AE30" s="111">
        <v>5.32</v>
      </c>
      <c r="AF30" s="112">
        <v>251.04</v>
      </c>
      <c r="AG30" s="110">
        <v>119.71</v>
      </c>
      <c r="AH30" s="111">
        <v>13.34</v>
      </c>
      <c r="AI30" s="111">
        <v>309.48</v>
      </c>
      <c r="AJ30" s="112">
        <v>442.53</v>
      </c>
      <c r="AK30" s="78">
        <v>2739.31</v>
      </c>
    </row>
    <row r="31" spans="1:37" ht="12">
      <c r="A31" s="114" t="s">
        <v>37</v>
      </c>
      <c r="B31" s="109">
        <v>32045</v>
      </c>
      <c r="C31" s="110">
        <v>7.86</v>
      </c>
      <c r="D31" s="111">
        <v>23.96</v>
      </c>
      <c r="E31" s="111">
        <v>246.79</v>
      </c>
      <c r="F31" s="111">
        <v>18</v>
      </c>
      <c r="G31" s="111">
        <v>21.22</v>
      </c>
      <c r="H31" s="112">
        <v>317.84</v>
      </c>
      <c r="I31" s="110">
        <v>13.97</v>
      </c>
      <c r="J31" s="111">
        <v>124.22</v>
      </c>
      <c r="K31" s="111">
        <v>81.29</v>
      </c>
      <c r="L31" s="111">
        <v>22.3</v>
      </c>
      <c r="M31" s="113">
        <v>241.78</v>
      </c>
      <c r="N31" s="111">
        <v>412.24</v>
      </c>
      <c r="O31" s="112">
        <v>412.24</v>
      </c>
      <c r="P31" s="110">
        <v>135.31</v>
      </c>
      <c r="Q31" s="111">
        <v>176.17</v>
      </c>
      <c r="R31" s="111">
        <v>256.24</v>
      </c>
      <c r="S31" s="111">
        <v>167.61</v>
      </c>
      <c r="T31" s="112">
        <v>735.34</v>
      </c>
      <c r="U31" s="110">
        <v>691.66</v>
      </c>
      <c r="V31" s="111">
        <v>215.42</v>
      </c>
      <c r="W31" s="112">
        <v>907.08</v>
      </c>
      <c r="X31" s="110">
        <v>400.3</v>
      </c>
      <c r="Y31" s="111">
        <v>11.76</v>
      </c>
      <c r="Z31" s="112">
        <v>412.06</v>
      </c>
      <c r="AA31" s="110">
        <v>27.45</v>
      </c>
      <c r="AB31" s="111">
        <v>145.47</v>
      </c>
      <c r="AC31" s="111">
        <v>5.25</v>
      </c>
      <c r="AD31" s="111">
        <v>23.31</v>
      </c>
      <c r="AE31" s="111">
        <v>4.23</v>
      </c>
      <c r="AF31" s="112">
        <v>205.71</v>
      </c>
      <c r="AG31" s="110">
        <v>454.58</v>
      </c>
      <c r="AH31" s="111">
        <v>33.29</v>
      </c>
      <c r="AI31" s="111">
        <v>240.41</v>
      </c>
      <c r="AJ31" s="112">
        <v>728.28</v>
      </c>
      <c r="AK31" s="78">
        <v>3960.33</v>
      </c>
    </row>
    <row r="32" spans="1:37" ht="12">
      <c r="A32" s="114" t="s">
        <v>38</v>
      </c>
      <c r="B32" s="109">
        <v>2151</v>
      </c>
      <c r="C32" s="110">
        <v>33.25</v>
      </c>
      <c r="D32" s="111">
        <v>79.89</v>
      </c>
      <c r="E32" s="111">
        <v>787.4</v>
      </c>
      <c r="F32" s="111">
        <v>2328.39</v>
      </c>
      <c r="G32" s="111">
        <v>10.43</v>
      </c>
      <c r="H32" s="112">
        <v>3239.35</v>
      </c>
      <c r="I32" s="110">
        <v>16.16</v>
      </c>
      <c r="J32" s="111">
        <v>20.21</v>
      </c>
      <c r="K32" s="111">
        <v>387.39</v>
      </c>
      <c r="L32" s="111">
        <v>14.03</v>
      </c>
      <c r="M32" s="113">
        <v>437.79</v>
      </c>
      <c r="N32" s="111">
        <v>131.11</v>
      </c>
      <c r="O32" s="112">
        <v>131.11</v>
      </c>
      <c r="P32" s="110">
        <v>88.18</v>
      </c>
      <c r="Q32" s="111">
        <v>32.82</v>
      </c>
      <c r="R32" s="111">
        <v>2580.81</v>
      </c>
      <c r="S32" s="111">
        <v>3.33</v>
      </c>
      <c r="T32" s="112">
        <v>2705.14</v>
      </c>
      <c r="U32" s="110">
        <v>456.04</v>
      </c>
      <c r="V32" s="111">
        <v>58.64</v>
      </c>
      <c r="W32" s="112">
        <v>514.68</v>
      </c>
      <c r="X32" s="110">
        <v>1206.34</v>
      </c>
      <c r="Y32" s="111">
        <v>52.84</v>
      </c>
      <c r="Z32" s="112">
        <v>1259.18</v>
      </c>
      <c r="AA32" s="110">
        <v>599.97</v>
      </c>
      <c r="AB32" s="111">
        <v>165.47</v>
      </c>
      <c r="AC32" s="111">
        <v>156.33</v>
      </c>
      <c r="AD32" s="111">
        <v>3.15</v>
      </c>
      <c r="AE32" s="111">
        <v>9.02</v>
      </c>
      <c r="AF32" s="112">
        <v>933.93</v>
      </c>
      <c r="AG32" s="110">
        <v>-467.6</v>
      </c>
      <c r="AH32" s="111">
        <v>93.53</v>
      </c>
      <c r="AI32" s="111">
        <v>0.44</v>
      </c>
      <c r="AJ32" s="112">
        <v>-373.64</v>
      </c>
      <c r="AK32" s="78">
        <v>8847.54</v>
      </c>
    </row>
    <row r="33" spans="1:37" ht="12">
      <c r="A33" s="114" t="s">
        <v>39</v>
      </c>
      <c r="B33" s="109">
        <v>24128</v>
      </c>
      <c r="C33" s="110">
        <v>15.13</v>
      </c>
      <c r="D33" s="111">
        <v>18.81</v>
      </c>
      <c r="E33" s="111">
        <v>553.11</v>
      </c>
      <c r="F33" s="111">
        <v>158.07</v>
      </c>
      <c r="G33" s="111">
        <v>18.47</v>
      </c>
      <c r="H33" s="112">
        <v>763.6</v>
      </c>
      <c r="I33" s="110">
        <v>24.68</v>
      </c>
      <c r="J33" s="111">
        <v>154.64</v>
      </c>
      <c r="K33" s="111">
        <v>69.59</v>
      </c>
      <c r="L33" s="111">
        <v>11.39</v>
      </c>
      <c r="M33" s="113">
        <v>260.3</v>
      </c>
      <c r="N33" s="111">
        <v>296.05</v>
      </c>
      <c r="O33" s="112">
        <v>296.05</v>
      </c>
      <c r="P33" s="110">
        <v>395.77</v>
      </c>
      <c r="Q33" s="111">
        <v>165.82</v>
      </c>
      <c r="R33" s="111">
        <v>395.85</v>
      </c>
      <c r="S33" s="111">
        <v>150.89</v>
      </c>
      <c r="T33" s="112">
        <v>1108.33</v>
      </c>
      <c r="U33" s="110">
        <v>675.92</v>
      </c>
      <c r="V33" s="111">
        <v>145.07</v>
      </c>
      <c r="W33" s="112">
        <v>820.99</v>
      </c>
      <c r="X33" s="110">
        <v>173.06</v>
      </c>
      <c r="Y33" s="111">
        <v>0.86</v>
      </c>
      <c r="Z33" s="112">
        <v>173.92</v>
      </c>
      <c r="AA33" s="110">
        <v>96.95</v>
      </c>
      <c r="AB33" s="111">
        <v>145.96</v>
      </c>
      <c r="AC33" s="111">
        <v>14.17</v>
      </c>
      <c r="AD33" s="111">
        <v>4.71</v>
      </c>
      <c r="AE33" s="111">
        <v>0.7</v>
      </c>
      <c r="AF33" s="112">
        <v>262.49</v>
      </c>
      <c r="AG33" s="110">
        <v>575.58</v>
      </c>
      <c r="AH33" s="111">
        <v>3.59</v>
      </c>
      <c r="AI33" s="111">
        <v>7.63</v>
      </c>
      <c r="AJ33" s="112">
        <v>586.8</v>
      </c>
      <c r="AK33" s="78">
        <v>4272.48</v>
      </c>
    </row>
    <row r="34" spans="1:37" ht="12">
      <c r="A34" s="114" t="s">
        <v>40</v>
      </c>
      <c r="B34" s="109">
        <v>19015</v>
      </c>
      <c r="C34" s="110">
        <v>9.22</v>
      </c>
      <c r="D34" s="111">
        <v>30.63</v>
      </c>
      <c r="E34" s="111">
        <v>216.81</v>
      </c>
      <c r="F34" s="111">
        <v>151.32</v>
      </c>
      <c r="G34" s="111">
        <v>82.32</v>
      </c>
      <c r="H34" s="112">
        <v>490.31</v>
      </c>
      <c r="I34" s="110">
        <v>13.08</v>
      </c>
      <c r="J34" s="111">
        <v>159.82</v>
      </c>
      <c r="K34" s="111">
        <v>73.04</v>
      </c>
      <c r="L34" s="111">
        <v>12.12</v>
      </c>
      <c r="M34" s="113">
        <v>258.07</v>
      </c>
      <c r="N34" s="111">
        <v>205.09</v>
      </c>
      <c r="O34" s="112">
        <v>205.09</v>
      </c>
      <c r="P34" s="110">
        <v>168.13</v>
      </c>
      <c r="Q34" s="111">
        <v>105.88</v>
      </c>
      <c r="R34" s="111">
        <v>170.39</v>
      </c>
      <c r="S34" s="111">
        <v>22.21</v>
      </c>
      <c r="T34" s="112">
        <v>466.61</v>
      </c>
      <c r="U34" s="110">
        <v>572.9</v>
      </c>
      <c r="V34" s="111">
        <v>138.64</v>
      </c>
      <c r="W34" s="112">
        <v>711.54</v>
      </c>
      <c r="X34" s="110">
        <v>107.1</v>
      </c>
      <c r="Y34" s="111">
        <v>0.98</v>
      </c>
      <c r="Z34" s="112">
        <v>108.08</v>
      </c>
      <c r="AA34" s="110">
        <v>7.91</v>
      </c>
      <c r="AB34" s="111">
        <v>150.5</v>
      </c>
      <c r="AC34" s="111">
        <v>9.79</v>
      </c>
      <c r="AD34" s="111">
        <v>0.59</v>
      </c>
      <c r="AE34" s="111">
        <v>3.24</v>
      </c>
      <c r="AF34" s="112">
        <v>172.04</v>
      </c>
      <c r="AG34" s="110">
        <v>92.74</v>
      </c>
      <c r="AH34" s="111">
        <v>73.16</v>
      </c>
      <c r="AI34" s="111">
        <v>5.9</v>
      </c>
      <c r="AJ34" s="112">
        <v>171.79</v>
      </c>
      <c r="AK34" s="78">
        <v>2583.51</v>
      </c>
    </row>
    <row r="35" spans="1:37" ht="12">
      <c r="A35" s="114" t="s">
        <v>41</v>
      </c>
      <c r="B35" s="109">
        <v>3091</v>
      </c>
      <c r="C35" s="110">
        <v>15.82</v>
      </c>
      <c r="D35" s="111">
        <v>52.63</v>
      </c>
      <c r="E35" s="111">
        <v>318.48</v>
      </c>
      <c r="F35" s="111">
        <v>236.98</v>
      </c>
      <c r="G35" s="111">
        <v>21.14</v>
      </c>
      <c r="H35" s="112">
        <v>645.07</v>
      </c>
      <c r="I35" s="110">
        <v>16.96</v>
      </c>
      <c r="J35" s="111">
        <v>47.36</v>
      </c>
      <c r="K35" s="111">
        <v>76.39</v>
      </c>
      <c r="L35" s="111">
        <v>14.27</v>
      </c>
      <c r="M35" s="113">
        <v>154.98</v>
      </c>
      <c r="N35" s="111">
        <v>150.38</v>
      </c>
      <c r="O35" s="112">
        <v>150.38</v>
      </c>
      <c r="P35" s="110">
        <v>48.66</v>
      </c>
      <c r="Q35" s="111">
        <v>308.35</v>
      </c>
      <c r="R35" s="111">
        <v>442.73</v>
      </c>
      <c r="S35" s="111">
        <v>64.57</v>
      </c>
      <c r="T35" s="112">
        <v>864.32</v>
      </c>
      <c r="U35" s="110">
        <v>184.53</v>
      </c>
      <c r="V35" s="111">
        <v>71.82</v>
      </c>
      <c r="W35" s="112">
        <v>256.36</v>
      </c>
      <c r="X35" s="110">
        <v>899.63</v>
      </c>
      <c r="Y35" s="111">
        <v>2.14</v>
      </c>
      <c r="Z35" s="112">
        <v>901.77</v>
      </c>
      <c r="AA35" s="110">
        <v>331.54</v>
      </c>
      <c r="AB35" s="111">
        <v>266.96</v>
      </c>
      <c r="AC35" s="111">
        <v>7.37</v>
      </c>
      <c r="AD35" s="111">
        <v>8.97</v>
      </c>
      <c r="AE35" s="111">
        <v>54.27</v>
      </c>
      <c r="AF35" s="112">
        <v>669.12</v>
      </c>
      <c r="AG35" s="110">
        <v>-471.79</v>
      </c>
      <c r="AH35" s="111">
        <v>23.56</v>
      </c>
      <c r="AI35" s="111">
        <v>21.8</v>
      </c>
      <c r="AJ35" s="112">
        <v>-426.43</v>
      </c>
      <c r="AK35" s="78">
        <v>3215.58</v>
      </c>
    </row>
    <row r="36" spans="1:37" ht="12">
      <c r="A36" s="114" t="s">
        <v>42</v>
      </c>
      <c r="B36" s="109">
        <v>10748</v>
      </c>
      <c r="C36" s="110">
        <v>14.07</v>
      </c>
      <c r="D36" s="111">
        <v>35.31</v>
      </c>
      <c r="E36" s="111">
        <v>1360.84</v>
      </c>
      <c r="F36" s="111">
        <v>121.55</v>
      </c>
      <c r="G36" s="111">
        <v>62.26</v>
      </c>
      <c r="H36" s="112">
        <v>1594.04</v>
      </c>
      <c r="I36" s="110">
        <v>11.35</v>
      </c>
      <c r="J36" s="111">
        <v>58.44</v>
      </c>
      <c r="K36" s="111">
        <v>119.69</v>
      </c>
      <c r="L36" s="111">
        <v>10.66</v>
      </c>
      <c r="M36" s="113">
        <v>200.14</v>
      </c>
      <c r="N36" s="111">
        <v>475.04</v>
      </c>
      <c r="O36" s="112">
        <v>475.04</v>
      </c>
      <c r="P36" s="110">
        <v>211.16</v>
      </c>
      <c r="Q36" s="111">
        <v>79.76</v>
      </c>
      <c r="R36" s="111">
        <v>284.56</v>
      </c>
      <c r="S36" s="111">
        <v>209.3</v>
      </c>
      <c r="T36" s="112">
        <v>784.76</v>
      </c>
      <c r="U36" s="110">
        <v>1044.95</v>
      </c>
      <c r="V36" s="111">
        <v>136.66</v>
      </c>
      <c r="W36" s="112">
        <v>1181.61</v>
      </c>
      <c r="X36" s="110">
        <v>200.07</v>
      </c>
      <c r="Y36" s="111">
        <v>45</v>
      </c>
      <c r="Z36" s="112">
        <v>245.07</v>
      </c>
      <c r="AA36" s="110">
        <v>140.23</v>
      </c>
      <c r="AB36" s="111">
        <v>161.05</v>
      </c>
      <c r="AC36" s="111">
        <v>11.25</v>
      </c>
      <c r="AD36" s="111">
        <v>24.44</v>
      </c>
      <c r="AE36" s="111">
        <v>18.37</v>
      </c>
      <c r="AF36" s="112">
        <v>355.34</v>
      </c>
      <c r="AG36" s="110">
        <v>955.37</v>
      </c>
      <c r="AH36" s="111">
        <v>56.69</v>
      </c>
      <c r="AI36" s="111">
        <v>25.8</v>
      </c>
      <c r="AJ36" s="112">
        <v>1037.86</v>
      </c>
      <c r="AK36" s="78">
        <v>5873.86</v>
      </c>
    </row>
    <row r="37" spans="1:37" ht="12">
      <c r="A37" s="114" t="s">
        <v>43</v>
      </c>
      <c r="B37" s="109">
        <v>3936</v>
      </c>
      <c r="C37" s="110">
        <v>19.44</v>
      </c>
      <c r="D37" s="111">
        <v>52.22</v>
      </c>
      <c r="E37" s="111">
        <v>340.5</v>
      </c>
      <c r="F37" s="111">
        <v>136.7</v>
      </c>
      <c r="G37" s="111">
        <v>8.75</v>
      </c>
      <c r="H37" s="112">
        <v>557.61</v>
      </c>
      <c r="I37" s="110">
        <v>68.8</v>
      </c>
      <c r="J37" s="111">
        <v>66.18</v>
      </c>
      <c r="K37" s="111">
        <v>70.95</v>
      </c>
      <c r="L37" s="111">
        <v>16.72</v>
      </c>
      <c r="M37" s="113">
        <v>222.66</v>
      </c>
      <c r="N37" s="111">
        <v>233.04</v>
      </c>
      <c r="O37" s="112">
        <v>233.04</v>
      </c>
      <c r="P37" s="110">
        <v>82.36</v>
      </c>
      <c r="Q37" s="111">
        <v>44.81</v>
      </c>
      <c r="R37" s="111">
        <v>170.99</v>
      </c>
      <c r="S37" s="111">
        <v>2.13</v>
      </c>
      <c r="T37" s="112">
        <v>300.28</v>
      </c>
      <c r="U37" s="110">
        <v>261.8</v>
      </c>
      <c r="V37" s="111">
        <v>53.79</v>
      </c>
      <c r="W37" s="112">
        <v>315.6</v>
      </c>
      <c r="X37" s="110">
        <v>347.68</v>
      </c>
      <c r="Y37" s="111">
        <v>20.63</v>
      </c>
      <c r="Z37" s="112">
        <v>368.31</v>
      </c>
      <c r="AA37" s="110">
        <v>60.47</v>
      </c>
      <c r="AB37" s="111">
        <v>153.75</v>
      </c>
      <c r="AC37" s="111">
        <v>12.42</v>
      </c>
      <c r="AD37" s="111">
        <v>2.56</v>
      </c>
      <c r="AE37" s="111">
        <v>0.48</v>
      </c>
      <c r="AF37" s="112">
        <v>229.68</v>
      </c>
      <c r="AG37" s="110">
        <v>217.02</v>
      </c>
      <c r="AH37" s="111">
        <v>2.77</v>
      </c>
      <c r="AI37" s="111">
        <v>829.87</v>
      </c>
      <c r="AJ37" s="112">
        <v>1049.66</v>
      </c>
      <c r="AK37" s="78">
        <v>3276.83</v>
      </c>
    </row>
    <row r="38" spans="1:37" ht="12">
      <c r="A38" s="114" t="s">
        <v>44</v>
      </c>
      <c r="B38" s="109">
        <v>698</v>
      </c>
      <c r="C38" s="110">
        <v>35.78</v>
      </c>
      <c r="D38" s="111">
        <v>177.93</v>
      </c>
      <c r="E38" s="111">
        <v>825.81</v>
      </c>
      <c r="F38" s="111">
        <v>131.63</v>
      </c>
      <c r="G38" s="111">
        <v>5</v>
      </c>
      <c r="H38" s="112">
        <v>1176.15</v>
      </c>
      <c r="I38" s="110">
        <v>17.76</v>
      </c>
      <c r="J38" s="111">
        <v>0</v>
      </c>
      <c r="K38" s="111">
        <v>235.99</v>
      </c>
      <c r="L38" s="111">
        <v>12.22</v>
      </c>
      <c r="M38" s="113">
        <v>265.97</v>
      </c>
      <c r="N38" s="111">
        <v>93.12</v>
      </c>
      <c r="O38" s="112">
        <v>93.12</v>
      </c>
      <c r="P38" s="110">
        <v>124.49</v>
      </c>
      <c r="Q38" s="111">
        <v>23.87</v>
      </c>
      <c r="R38" s="111">
        <v>38.38</v>
      </c>
      <c r="S38" s="111">
        <v>5.43</v>
      </c>
      <c r="T38" s="112">
        <v>192.16</v>
      </c>
      <c r="U38" s="110">
        <v>554.71</v>
      </c>
      <c r="V38" s="111">
        <v>162.1</v>
      </c>
      <c r="W38" s="112">
        <v>716.8</v>
      </c>
      <c r="X38" s="110">
        <v>414.3</v>
      </c>
      <c r="Y38" s="111">
        <v>40.49</v>
      </c>
      <c r="Z38" s="112">
        <v>454.78</v>
      </c>
      <c r="AA38" s="110">
        <v>500.6</v>
      </c>
      <c r="AB38" s="111">
        <v>194.7</v>
      </c>
      <c r="AC38" s="111">
        <v>3.07</v>
      </c>
      <c r="AD38" s="111">
        <v>36.58</v>
      </c>
      <c r="AE38" s="111">
        <v>213.13</v>
      </c>
      <c r="AF38" s="112">
        <v>948.07</v>
      </c>
      <c r="AG38" s="110">
        <v>-1227.63</v>
      </c>
      <c r="AH38" s="111">
        <v>0.7</v>
      </c>
      <c r="AI38" s="111">
        <v>1038.42</v>
      </c>
      <c r="AJ38" s="112">
        <v>-188.51</v>
      </c>
      <c r="AK38" s="78">
        <v>3658.55</v>
      </c>
    </row>
    <row r="39" spans="1:37" ht="12">
      <c r="A39" s="114" t="s">
        <v>45</v>
      </c>
      <c r="B39" s="109">
        <v>2438</v>
      </c>
      <c r="C39" s="110">
        <v>24.78</v>
      </c>
      <c r="D39" s="111">
        <v>54.67</v>
      </c>
      <c r="E39" s="111">
        <v>518.29</v>
      </c>
      <c r="F39" s="111">
        <v>546.09</v>
      </c>
      <c r="G39" s="111">
        <v>9.5</v>
      </c>
      <c r="H39" s="112">
        <v>1153.33</v>
      </c>
      <c r="I39" s="110">
        <v>32.85</v>
      </c>
      <c r="J39" s="111">
        <v>57.16</v>
      </c>
      <c r="K39" s="111">
        <v>315.17</v>
      </c>
      <c r="L39" s="111">
        <v>13.82</v>
      </c>
      <c r="M39" s="113">
        <v>419</v>
      </c>
      <c r="N39" s="111">
        <v>379.8</v>
      </c>
      <c r="O39" s="112">
        <v>379.8</v>
      </c>
      <c r="P39" s="110">
        <v>162.27</v>
      </c>
      <c r="Q39" s="111">
        <v>98.41</v>
      </c>
      <c r="R39" s="111">
        <v>80.79</v>
      </c>
      <c r="S39" s="111">
        <v>14.09</v>
      </c>
      <c r="T39" s="112">
        <v>355.57</v>
      </c>
      <c r="U39" s="110">
        <v>712.6</v>
      </c>
      <c r="V39" s="111">
        <v>77.31</v>
      </c>
      <c r="W39" s="112">
        <v>789.92</v>
      </c>
      <c r="X39" s="110">
        <v>254.13</v>
      </c>
      <c r="Y39" s="111">
        <v>6.09</v>
      </c>
      <c r="Z39" s="112">
        <v>260.22</v>
      </c>
      <c r="AA39" s="110">
        <v>182.52</v>
      </c>
      <c r="AB39" s="111">
        <v>240.7</v>
      </c>
      <c r="AC39" s="111">
        <v>46.73</v>
      </c>
      <c r="AD39" s="111">
        <v>0.97</v>
      </c>
      <c r="AE39" s="111">
        <v>24.38</v>
      </c>
      <c r="AF39" s="112">
        <v>495.3</v>
      </c>
      <c r="AG39" s="110">
        <v>-658.88</v>
      </c>
      <c r="AH39" s="111">
        <v>1.8</v>
      </c>
      <c r="AI39" s="111">
        <v>3.74</v>
      </c>
      <c r="AJ39" s="112">
        <v>-653.34</v>
      </c>
      <c r="AK39" s="78">
        <v>3199.81</v>
      </c>
    </row>
    <row r="40" spans="1:37" ht="12">
      <c r="A40" s="114" t="s">
        <v>46</v>
      </c>
      <c r="B40" s="109">
        <v>542</v>
      </c>
      <c r="C40" s="110">
        <v>67.34</v>
      </c>
      <c r="D40" s="111">
        <v>148.16</v>
      </c>
      <c r="E40" s="111">
        <v>585.56</v>
      </c>
      <c r="F40" s="111">
        <v>95.8</v>
      </c>
      <c r="G40" s="111">
        <v>7.05</v>
      </c>
      <c r="H40" s="112">
        <v>903.92</v>
      </c>
      <c r="I40" s="110">
        <v>10.83</v>
      </c>
      <c r="J40" s="111">
        <v>0</v>
      </c>
      <c r="K40" s="111">
        <v>94.06</v>
      </c>
      <c r="L40" s="111">
        <v>10.16</v>
      </c>
      <c r="M40" s="113">
        <v>115.05</v>
      </c>
      <c r="N40" s="111">
        <v>613.61</v>
      </c>
      <c r="O40" s="112">
        <v>613.61</v>
      </c>
      <c r="P40" s="110">
        <v>41.44</v>
      </c>
      <c r="Q40" s="111">
        <v>166.36</v>
      </c>
      <c r="R40" s="111">
        <v>14.21</v>
      </c>
      <c r="S40" s="111">
        <v>3.23</v>
      </c>
      <c r="T40" s="112">
        <v>225.24</v>
      </c>
      <c r="U40" s="110">
        <v>235.9</v>
      </c>
      <c r="V40" s="111">
        <v>63.65</v>
      </c>
      <c r="W40" s="112">
        <v>299.55</v>
      </c>
      <c r="X40" s="110">
        <v>301.74</v>
      </c>
      <c r="Y40" s="111">
        <v>3.93</v>
      </c>
      <c r="Z40" s="112">
        <v>305.67</v>
      </c>
      <c r="AA40" s="110">
        <v>138.22</v>
      </c>
      <c r="AB40" s="111">
        <v>172.03</v>
      </c>
      <c r="AC40" s="111">
        <v>2.24</v>
      </c>
      <c r="AD40" s="111">
        <v>12.32</v>
      </c>
      <c r="AE40" s="111">
        <v>0</v>
      </c>
      <c r="AF40" s="112">
        <v>324.81</v>
      </c>
      <c r="AG40" s="110">
        <v>123.36</v>
      </c>
      <c r="AH40" s="111">
        <v>30.73</v>
      </c>
      <c r="AI40" s="111">
        <v>38.9</v>
      </c>
      <c r="AJ40" s="112">
        <v>192.99</v>
      </c>
      <c r="AK40" s="78">
        <v>2980.84</v>
      </c>
    </row>
    <row r="41" spans="1:37" ht="12">
      <c r="A41" s="114" t="s">
        <v>47</v>
      </c>
      <c r="B41" s="109">
        <v>4198</v>
      </c>
      <c r="C41" s="110">
        <v>15.64</v>
      </c>
      <c r="D41" s="111">
        <v>62.73</v>
      </c>
      <c r="E41" s="111">
        <v>241.56</v>
      </c>
      <c r="F41" s="111">
        <v>431.72</v>
      </c>
      <c r="G41" s="111">
        <v>15.89</v>
      </c>
      <c r="H41" s="112">
        <v>767.55</v>
      </c>
      <c r="I41" s="110">
        <v>8.41</v>
      </c>
      <c r="J41" s="111">
        <v>48.1</v>
      </c>
      <c r="K41" s="111">
        <v>116.57</v>
      </c>
      <c r="L41" s="111">
        <v>9.46</v>
      </c>
      <c r="M41" s="113">
        <v>182.53</v>
      </c>
      <c r="N41" s="111">
        <v>487.65</v>
      </c>
      <c r="O41" s="112">
        <v>487.65</v>
      </c>
      <c r="P41" s="110">
        <v>37.6</v>
      </c>
      <c r="Q41" s="111">
        <v>303.14</v>
      </c>
      <c r="R41" s="111">
        <v>198.07</v>
      </c>
      <c r="S41" s="111">
        <v>2.91</v>
      </c>
      <c r="T41" s="112">
        <v>541.71</v>
      </c>
      <c r="U41" s="110">
        <v>827.62</v>
      </c>
      <c r="V41" s="111">
        <v>90.37</v>
      </c>
      <c r="W41" s="112">
        <v>917.98</v>
      </c>
      <c r="X41" s="110">
        <v>512.48</v>
      </c>
      <c r="Y41" s="111">
        <v>54.93</v>
      </c>
      <c r="Z41" s="112">
        <v>567.41</v>
      </c>
      <c r="AA41" s="110">
        <v>75.12</v>
      </c>
      <c r="AB41" s="111">
        <v>235.2</v>
      </c>
      <c r="AC41" s="111">
        <v>23.01</v>
      </c>
      <c r="AD41" s="111">
        <v>51.73</v>
      </c>
      <c r="AE41" s="111">
        <v>66.32</v>
      </c>
      <c r="AF41" s="112">
        <v>451.38</v>
      </c>
      <c r="AG41" s="110">
        <v>998.7</v>
      </c>
      <c r="AH41" s="111">
        <v>34.91</v>
      </c>
      <c r="AI41" s="111">
        <v>0.17</v>
      </c>
      <c r="AJ41" s="112">
        <v>1033.78</v>
      </c>
      <c r="AK41" s="78">
        <v>4950</v>
      </c>
    </row>
    <row r="42" spans="1:37" ht="12">
      <c r="A42" s="114" t="s">
        <v>48</v>
      </c>
      <c r="B42" s="109">
        <v>827</v>
      </c>
      <c r="C42" s="110">
        <v>29.2</v>
      </c>
      <c r="D42" s="111">
        <v>107.09</v>
      </c>
      <c r="E42" s="111">
        <v>643.83</v>
      </c>
      <c r="F42" s="111">
        <v>127.91</v>
      </c>
      <c r="G42" s="111">
        <v>5.78</v>
      </c>
      <c r="H42" s="112">
        <v>913.82</v>
      </c>
      <c r="I42" s="110">
        <v>14.82</v>
      </c>
      <c r="J42" s="111">
        <v>0.88</v>
      </c>
      <c r="K42" s="111">
        <v>101.84</v>
      </c>
      <c r="L42" s="111">
        <v>15.74</v>
      </c>
      <c r="M42" s="113">
        <v>133.28</v>
      </c>
      <c r="N42" s="111">
        <v>88.01</v>
      </c>
      <c r="O42" s="112">
        <v>88.01</v>
      </c>
      <c r="P42" s="110">
        <v>83.53</v>
      </c>
      <c r="Q42" s="111">
        <v>31.17</v>
      </c>
      <c r="R42" s="111">
        <v>54.64</v>
      </c>
      <c r="S42" s="111">
        <v>27.28</v>
      </c>
      <c r="T42" s="112">
        <v>196.62</v>
      </c>
      <c r="U42" s="110">
        <v>71.53</v>
      </c>
      <c r="V42" s="111">
        <v>54.02</v>
      </c>
      <c r="W42" s="112">
        <v>125.55</v>
      </c>
      <c r="X42" s="110">
        <v>250.3</v>
      </c>
      <c r="Y42" s="111">
        <v>6.37</v>
      </c>
      <c r="Z42" s="112">
        <v>256.67</v>
      </c>
      <c r="AA42" s="110">
        <v>268.48</v>
      </c>
      <c r="AB42" s="111">
        <v>174.96</v>
      </c>
      <c r="AC42" s="111">
        <v>11.57</v>
      </c>
      <c r="AD42" s="111">
        <v>1.63</v>
      </c>
      <c r="AE42" s="111">
        <v>0</v>
      </c>
      <c r="AF42" s="112">
        <v>456.64</v>
      </c>
      <c r="AG42" s="110">
        <v>102.43</v>
      </c>
      <c r="AH42" s="111">
        <v>54.35</v>
      </c>
      <c r="AI42" s="111">
        <v>278.69</v>
      </c>
      <c r="AJ42" s="112">
        <v>435.48</v>
      </c>
      <c r="AK42" s="78">
        <v>2606.07</v>
      </c>
    </row>
    <row r="43" spans="1:37" ht="12">
      <c r="A43" s="114" t="s">
        <v>49</v>
      </c>
      <c r="B43" s="109">
        <v>14175</v>
      </c>
      <c r="C43" s="110">
        <v>9.52</v>
      </c>
      <c r="D43" s="111">
        <v>24.54</v>
      </c>
      <c r="E43" s="111">
        <v>181.42</v>
      </c>
      <c r="F43" s="111">
        <v>40.28</v>
      </c>
      <c r="G43" s="111">
        <v>71.11</v>
      </c>
      <c r="H43" s="112">
        <v>326.87</v>
      </c>
      <c r="I43" s="110">
        <v>8.67</v>
      </c>
      <c r="J43" s="111">
        <v>152.95</v>
      </c>
      <c r="K43" s="111">
        <v>73.88</v>
      </c>
      <c r="L43" s="111">
        <v>14</v>
      </c>
      <c r="M43" s="113">
        <v>249.5</v>
      </c>
      <c r="N43" s="111">
        <v>517.37</v>
      </c>
      <c r="O43" s="112">
        <v>517.37</v>
      </c>
      <c r="P43" s="110">
        <v>49.32</v>
      </c>
      <c r="Q43" s="111">
        <v>119.67</v>
      </c>
      <c r="R43" s="111">
        <v>271.1</v>
      </c>
      <c r="S43" s="111">
        <v>174.47</v>
      </c>
      <c r="T43" s="112">
        <v>614.56</v>
      </c>
      <c r="U43" s="110">
        <v>422.13</v>
      </c>
      <c r="V43" s="111">
        <v>120.19</v>
      </c>
      <c r="W43" s="112">
        <v>542.33</v>
      </c>
      <c r="X43" s="110">
        <v>187.6</v>
      </c>
      <c r="Y43" s="111">
        <v>3.7</v>
      </c>
      <c r="Z43" s="112">
        <v>191.31</v>
      </c>
      <c r="AA43" s="110">
        <v>6.99</v>
      </c>
      <c r="AB43" s="111">
        <v>174.76</v>
      </c>
      <c r="AC43" s="111">
        <v>25.31</v>
      </c>
      <c r="AD43" s="111">
        <v>-2.11</v>
      </c>
      <c r="AE43" s="111">
        <v>0.06</v>
      </c>
      <c r="AF43" s="112">
        <v>205.01</v>
      </c>
      <c r="AG43" s="110">
        <v>-6.63</v>
      </c>
      <c r="AH43" s="111">
        <v>5.77</v>
      </c>
      <c r="AI43" s="111">
        <v>4.32</v>
      </c>
      <c r="AJ43" s="112">
        <v>3.47</v>
      </c>
      <c r="AK43" s="78">
        <v>2650.42</v>
      </c>
    </row>
    <row r="44" spans="1:37" ht="12">
      <c r="A44" s="114" t="s">
        <v>50</v>
      </c>
      <c r="B44" s="109">
        <v>2413</v>
      </c>
      <c r="C44" s="110">
        <v>21.98</v>
      </c>
      <c r="D44" s="111">
        <v>50.97</v>
      </c>
      <c r="E44" s="111">
        <v>398.91</v>
      </c>
      <c r="F44" s="111">
        <v>828.01</v>
      </c>
      <c r="G44" s="111">
        <v>24.1</v>
      </c>
      <c r="H44" s="112">
        <v>1323.97</v>
      </c>
      <c r="I44" s="110">
        <v>16.24</v>
      </c>
      <c r="J44" s="111">
        <v>65.46</v>
      </c>
      <c r="K44" s="111">
        <v>103.79</v>
      </c>
      <c r="L44" s="111">
        <v>8.29</v>
      </c>
      <c r="M44" s="113">
        <v>193.79</v>
      </c>
      <c r="N44" s="111">
        <v>342.11</v>
      </c>
      <c r="O44" s="112">
        <v>342.11</v>
      </c>
      <c r="P44" s="110">
        <v>208.41</v>
      </c>
      <c r="Q44" s="111">
        <v>155.69</v>
      </c>
      <c r="R44" s="111">
        <v>65.82</v>
      </c>
      <c r="S44" s="111">
        <v>44.25</v>
      </c>
      <c r="T44" s="112">
        <v>474.18</v>
      </c>
      <c r="U44" s="110">
        <v>350.61</v>
      </c>
      <c r="V44" s="111">
        <v>48.17</v>
      </c>
      <c r="W44" s="112">
        <v>398.77</v>
      </c>
      <c r="X44" s="110">
        <v>571.66</v>
      </c>
      <c r="Y44" s="111">
        <v>4.52</v>
      </c>
      <c r="Z44" s="112">
        <v>576.18</v>
      </c>
      <c r="AA44" s="110">
        <v>26.8</v>
      </c>
      <c r="AB44" s="111">
        <v>232.54</v>
      </c>
      <c r="AC44" s="111">
        <v>6.44</v>
      </c>
      <c r="AD44" s="111">
        <v>21.49</v>
      </c>
      <c r="AE44" s="111">
        <v>15.03</v>
      </c>
      <c r="AF44" s="112">
        <v>302.3</v>
      </c>
      <c r="AG44" s="110">
        <v>347.16</v>
      </c>
      <c r="AH44" s="111">
        <v>0.77</v>
      </c>
      <c r="AI44" s="111">
        <v>524.63</v>
      </c>
      <c r="AJ44" s="112">
        <v>872.56</v>
      </c>
      <c r="AK44" s="78">
        <v>4483.86</v>
      </c>
    </row>
    <row r="45" spans="1:37" ht="12">
      <c r="A45" s="114" t="s">
        <v>51</v>
      </c>
      <c r="B45" s="109">
        <v>2547</v>
      </c>
      <c r="C45" s="110">
        <v>38.63</v>
      </c>
      <c r="D45" s="111">
        <v>97.02</v>
      </c>
      <c r="E45" s="111">
        <v>363.29</v>
      </c>
      <c r="F45" s="111">
        <v>510.27</v>
      </c>
      <c r="G45" s="111">
        <v>41</v>
      </c>
      <c r="H45" s="112">
        <v>1050.21</v>
      </c>
      <c r="I45" s="110">
        <v>16.83</v>
      </c>
      <c r="J45" s="111">
        <v>108.98</v>
      </c>
      <c r="K45" s="111">
        <v>82.74</v>
      </c>
      <c r="L45" s="111">
        <v>19.59</v>
      </c>
      <c r="M45" s="113">
        <v>228.14</v>
      </c>
      <c r="N45" s="111">
        <v>358.41</v>
      </c>
      <c r="O45" s="112">
        <v>358.41</v>
      </c>
      <c r="P45" s="110">
        <v>116.32</v>
      </c>
      <c r="Q45" s="111">
        <v>160.28</v>
      </c>
      <c r="R45" s="111">
        <v>72.32</v>
      </c>
      <c r="S45" s="111">
        <v>12.47</v>
      </c>
      <c r="T45" s="112">
        <v>361.4</v>
      </c>
      <c r="U45" s="110">
        <v>165.89</v>
      </c>
      <c r="V45" s="111">
        <v>88.78</v>
      </c>
      <c r="W45" s="112">
        <v>254.67</v>
      </c>
      <c r="X45" s="110">
        <v>565.57</v>
      </c>
      <c r="Y45" s="111">
        <v>46.44</v>
      </c>
      <c r="Z45" s="112">
        <v>612.01</v>
      </c>
      <c r="AA45" s="110">
        <v>139.15</v>
      </c>
      <c r="AB45" s="111">
        <v>334.01</v>
      </c>
      <c r="AC45" s="111">
        <v>35.6</v>
      </c>
      <c r="AD45" s="111">
        <v>41.65</v>
      </c>
      <c r="AE45" s="111">
        <v>869.54</v>
      </c>
      <c r="AF45" s="112">
        <v>1419.95</v>
      </c>
      <c r="AG45" s="110">
        <v>-514.18</v>
      </c>
      <c r="AH45" s="111">
        <v>3.67</v>
      </c>
      <c r="AI45" s="111">
        <v>0</v>
      </c>
      <c r="AJ45" s="112">
        <v>-510.51</v>
      </c>
      <c r="AK45" s="78">
        <v>3774.26</v>
      </c>
    </row>
    <row r="46" spans="1:37" ht="12">
      <c r="A46" s="114" t="s">
        <v>52</v>
      </c>
      <c r="B46" s="109">
        <v>35423</v>
      </c>
      <c r="C46" s="110">
        <v>10.12</v>
      </c>
      <c r="D46" s="111">
        <v>16.76</v>
      </c>
      <c r="E46" s="111">
        <v>163.5</v>
      </c>
      <c r="F46" s="111">
        <v>119.1</v>
      </c>
      <c r="G46" s="111">
        <v>23.09</v>
      </c>
      <c r="H46" s="112">
        <v>332.57</v>
      </c>
      <c r="I46" s="110">
        <v>17.13</v>
      </c>
      <c r="J46" s="111">
        <v>111.54</v>
      </c>
      <c r="K46" s="111">
        <v>64.85</v>
      </c>
      <c r="L46" s="111">
        <v>11.44</v>
      </c>
      <c r="M46" s="113">
        <v>204.97</v>
      </c>
      <c r="N46" s="111">
        <v>261.71</v>
      </c>
      <c r="O46" s="112">
        <v>261.71</v>
      </c>
      <c r="P46" s="110">
        <v>130.58</v>
      </c>
      <c r="Q46" s="111">
        <v>94.72</v>
      </c>
      <c r="R46" s="111">
        <v>226.68</v>
      </c>
      <c r="S46" s="111">
        <v>176.55</v>
      </c>
      <c r="T46" s="112">
        <v>628.53</v>
      </c>
      <c r="U46" s="110">
        <v>717.2</v>
      </c>
      <c r="V46" s="111">
        <v>208.12</v>
      </c>
      <c r="W46" s="112">
        <v>925.32</v>
      </c>
      <c r="X46" s="110">
        <v>275.74</v>
      </c>
      <c r="Y46" s="111">
        <v>5.73</v>
      </c>
      <c r="Z46" s="112">
        <v>281.46</v>
      </c>
      <c r="AA46" s="110">
        <v>17.43</v>
      </c>
      <c r="AB46" s="111">
        <v>152.13</v>
      </c>
      <c r="AC46" s="111">
        <v>23.81</v>
      </c>
      <c r="AD46" s="111">
        <v>36.39</v>
      </c>
      <c r="AE46" s="111">
        <v>26.17</v>
      </c>
      <c r="AF46" s="112">
        <v>255.93</v>
      </c>
      <c r="AG46" s="110">
        <v>219.91</v>
      </c>
      <c r="AH46" s="111">
        <v>62.11</v>
      </c>
      <c r="AI46" s="111">
        <v>20.11</v>
      </c>
      <c r="AJ46" s="112">
        <v>302.14</v>
      </c>
      <c r="AK46" s="78">
        <v>3192.62</v>
      </c>
    </row>
    <row r="47" spans="1:37" ht="12">
      <c r="A47" s="114" t="s">
        <v>53</v>
      </c>
      <c r="B47" s="109">
        <v>13333</v>
      </c>
      <c r="C47" s="110">
        <v>14.36</v>
      </c>
      <c r="D47" s="111">
        <v>27.5</v>
      </c>
      <c r="E47" s="111">
        <v>234.39</v>
      </c>
      <c r="F47" s="111">
        <v>828.14</v>
      </c>
      <c r="G47" s="111">
        <v>12.94</v>
      </c>
      <c r="H47" s="112">
        <v>1117.33</v>
      </c>
      <c r="I47" s="110">
        <v>14.07</v>
      </c>
      <c r="J47" s="111">
        <v>118.71</v>
      </c>
      <c r="K47" s="111">
        <v>131.18</v>
      </c>
      <c r="L47" s="111">
        <v>35.99</v>
      </c>
      <c r="M47" s="113">
        <v>299.94</v>
      </c>
      <c r="N47" s="111">
        <v>260.61</v>
      </c>
      <c r="O47" s="112">
        <v>260.61</v>
      </c>
      <c r="P47" s="110">
        <v>223.63</v>
      </c>
      <c r="Q47" s="111">
        <v>112.04</v>
      </c>
      <c r="R47" s="111">
        <v>227.78</v>
      </c>
      <c r="S47" s="111">
        <v>7.03</v>
      </c>
      <c r="T47" s="112">
        <v>570.48</v>
      </c>
      <c r="U47" s="110">
        <v>539.05</v>
      </c>
      <c r="V47" s="111">
        <v>62.71</v>
      </c>
      <c r="W47" s="112">
        <v>601.77</v>
      </c>
      <c r="X47" s="110">
        <v>650.8</v>
      </c>
      <c r="Y47" s="111">
        <v>51.48</v>
      </c>
      <c r="Z47" s="112">
        <v>702.29</v>
      </c>
      <c r="AA47" s="110">
        <v>357.58</v>
      </c>
      <c r="AB47" s="111">
        <v>162.22</v>
      </c>
      <c r="AC47" s="111">
        <v>23.26</v>
      </c>
      <c r="AD47" s="111">
        <v>4.76</v>
      </c>
      <c r="AE47" s="111">
        <v>50.93</v>
      </c>
      <c r="AF47" s="112">
        <v>598.76</v>
      </c>
      <c r="AG47" s="110">
        <v>-1260.91</v>
      </c>
      <c r="AH47" s="111">
        <v>48.13</v>
      </c>
      <c r="AI47" s="111">
        <v>41.54</v>
      </c>
      <c r="AJ47" s="112">
        <v>-1171.25</v>
      </c>
      <c r="AK47" s="78">
        <v>2979.92</v>
      </c>
    </row>
    <row r="48" spans="1:37" ht="12">
      <c r="A48" s="114" t="s">
        <v>54</v>
      </c>
      <c r="B48" s="115">
        <v>11573</v>
      </c>
      <c r="C48" s="116">
        <v>10.82</v>
      </c>
      <c r="D48" s="117">
        <v>29.12</v>
      </c>
      <c r="E48" s="117">
        <v>214.82</v>
      </c>
      <c r="F48" s="117">
        <v>198.43</v>
      </c>
      <c r="G48" s="117">
        <v>19.13</v>
      </c>
      <c r="H48" s="118">
        <v>472.32</v>
      </c>
      <c r="I48" s="116">
        <v>8.46</v>
      </c>
      <c r="J48" s="117">
        <v>135.39</v>
      </c>
      <c r="K48" s="117">
        <v>64.13</v>
      </c>
      <c r="L48" s="117">
        <v>8.39</v>
      </c>
      <c r="M48" s="119">
        <v>216.37</v>
      </c>
      <c r="N48" s="117">
        <v>281.07</v>
      </c>
      <c r="O48" s="118">
        <v>281.07</v>
      </c>
      <c r="P48" s="116">
        <v>38.66</v>
      </c>
      <c r="Q48" s="117">
        <v>25.12</v>
      </c>
      <c r="R48" s="117">
        <v>190.55</v>
      </c>
      <c r="S48" s="117">
        <v>112.89</v>
      </c>
      <c r="T48" s="118">
        <v>367.21</v>
      </c>
      <c r="U48" s="116">
        <v>485.07</v>
      </c>
      <c r="V48" s="117">
        <v>45.33</v>
      </c>
      <c r="W48" s="118">
        <v>530.4</v>
      </c>
      <c r="X48" s="116">
        <v>330.84</v>
      </c>
      <c r="Y48" s="117">
        <v>12.87</v>
      </c>
      <c r="Z48" s="118">
        <v>343.71</v>
      </c>
      <c r="AA48" s="116">
        <v>43.8</v>
      </c>
      <c r="AB48" s="117">
        <v>176.49</v>
      </c>
      <c r="AC48" s="117">
        <v>4.59</v>
      </c>
      <c r="AD48" s="117">
        <v>5.7</v>
      </c>
      <c r="AE48" s="117">
        <v>3.69</v>
      </c>
      <c r="AF48" s="118">
        <v>234.26</v>
      </c>
      <c r="AG48" s="116">
        <v>147.34</v>
      </c>
      <c r="AH48" s="117">
        <v>16.62</v>
      </c>
      <c r="AI48" s="117">
        <v>0.28</v>
      </c>
      <c r="AJ48" s="118">
        <v>164.24</v>
      </c>
      <c r="AK48" s="79">
        <v>2609.58</v>
      </c>
    </row>
    <row r="49" spans="1:37" ht="12">
      <c r="A49" s="120" t="s">
        <v>114</v>
      </c>
      <c r="B49" s="121">
        <v>498221</v>
      </c>
      <c r="C49" s="122">
        <v>13.67</v>
      </c>
      <c r="D49" s="123">
        <v>25.89</v>
      </c>
      <c r="E49" s="123">
        <v>471.18</v>
      </c>
      <c r="F49" s="123">
        <v>172.08</v>
      </c>
      <c r="G49" s="123">
        <v>22.46</v>
      </c>
      <c r="H49" s="124">
        <v>705.28</v>
      </c>
      <c r="I49" s="122">
        <v>29.61</v>
      </c>
      <c r="J49" s="123">
        <v>230.37</v>
      </c>
      <c r="K49" s="123">
        <v>164.87</v>
      </c>
      <c r="L49" s="123">
        <v>15.93</v>
      </c>
      <c r="M49" s="123">
        <v>440.79</v>
      </c>
      <c r="N49" s="123">
        <v>317.31</v>
      </c>
      <c r="O49" s="124">
        <v>317.31</v>
      </c>
      <c r="P49" s="122">
        <v>620.84</v>
      </c>
      <c r="Q49" s="123">
        <v>150.63</v>
      </c>
      <c r="R49" s="123">
        <v>251.02</v>
      </c>
      <c r="S49" s="123">
        <v>102.94</v>
      </c>
      <c r="T49" s="124">
        <v>1125.43</v>
      </c>
      <c r="U49" s="122">
        <v>590.81</v>
      </c>
      <c r="V49" s="123">
        <v>179.51</v>
      </c>
      <c r="W49" s="124">
        <v>770.33</v>
      </c>
      <c r="X49" s="122">
        <v>350.69</v>
      </c>
      <c r="Y49" s="123">
        <v>12.08</v>
      </c>
      <c r="Z49" s="124">
        <v>362.77</v>
      </c>
      <c r="AA49" s="122">
        <v>62.1</v>
      </c>
      <c r="AB49" s="123">
        <v>173.86</v>
      </c>
      <c r="AC49" s="123">
        <v>32.87</v>
      </c>
      <c r="AD49" s="123">
        <v>23.14</v>
      </c>
      <c r="AE49" s="123">
        <v>33.5</v>
      </c>
      <c r="AF49" s="124">
        <v>325.47</v>
      </c>
      <c r="AG49" s="122">
        <v>278.53</v>
      </c>
      <c r="AH49" s="123">
        <v>70.65</v>
      </c>
      <c r="AI49" s="123">
        <v>160.81</v>
      </c>
      <c r="AJ49" s="124">
        <v>509.99</v>
      </c>
      <c r="AK49" s="80">
        <v>4557.35</v>
      </c>
    </row>
    <row r="50" spans="1:37" ht="12">
      <c r="A50" s="125" t="s">
        <v>56</v>
      </c>
      <c r="B50" s="126">
        <v>295793</v>
      </c>
      <c r="C50" s="127">
        <v>14.39</v>
      </c>
      <c r="D50" s="128">
        <v>37.21</v>
      </c>
      <c r="E50" s="128">
        <v>383.83</v>
      </c>
      <c r="F50" s="128">
        <v>252.11</v>
      </c>
      <c r="G50" s="128">
        <v>30.3</v>
      </c>
      <c r="H50" s="129">
        <v>717.83</v>
      </c>
      <c r="I50" s="127">
        <v>16.6</v>
      </c>
      <c r="J50" s="128">
        <v>127.68</v>
      </c>
      <c r="K50" s="128">
        <v>95.48</v>
      </c>
      <c r="L50" s="128">
        <v>16.98</v>
      </c>
      <c r="M50" s="128">
        <v>256.74</v>
      </c>
      <c r="N50" s="128">
        <v>316.53</v>
      </c>
      <c r="O50" s="129">
        <v>316.53</v>
      </c>
      <c r="P50" s="127">
        <v>181.71</v>
      </c>
      <c r="Q50" s="128">
        <v>132.46</v>
      </c>
      <c r="R50" s="128">
        <v>250.22</v>
      </c>
      <c r="S50" s="128">
        <v>95.61</v>
      </c>
      <c r="T50" s="129">
        <v>660.01</v>
      </c>
      <c r="U50" s="127">
        <v>575.71</v>
      </c>
      <c r="V50" s="128">
        <v>135.48</v>
      </c>
      <c r="W50" s="129">
        <v>711.19</v>
      </c>
      <c r="X50" s="127">
        <v>349.53</v>
      </c>
      <c r="Y50" s="128">
        <v>17.36</v>
      </c>
      <c r="Z50" s="129">
        <v>366.89</v>
      </c>
      <c r="AA50" s="127">
        <v>81.86</v>
      </c>
      <c r="AB50" s="128">
        <v>177.33</v>
      </c>
      <c r="AC50" s="128">
        <v>19.28</v>
      </c>
      <c r="AD50" s="128">
        <v>17.09</v>
      </c>
      <c r="AE50" s="128">
        <v>37.14</v>
      </c>
      <c r="AF50" s="129">
        <v>332.71</v>
      </c>
      <c r="AG50" s="127">
        <v>238.06</v>
      </c>
      <c r="AH50" s="128">
        <v>36.2</v>
      </c>
      <c r="AI50" s="128">
        <v>93.64</v>
      </c>
      <c r="AJ50" s="129">
        <v>367.9</v>
      </c>
      <c r="AK50" s="81">
        <v>3729.81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0.00390625" style="8" customWidth="1"/>
    <col min="2" max="2" width="9.00390625" style="8" bestFit="1" customWidth="1"/>
    <col min="3" max="16384" width="10.8515625" style="8" customWidth="1"/>
  </cols>
  <sheetData>
    <row r="1" spans="1:11" ht="15">
      <c r="A1" s="11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2" customFormat="1" ht="13.5">
      <c r="A2" s="22"/>
      <c r="B2" s="23">
        <v>2009</v>
      </c>
      <c r="C2" s="23">
        <v>2010</v>
      </c>
      <c r="D2" s="23">
        <v>2011</v>
      </c>
      <c r="E2" s="23">
        <v>2012</v>
      </c>
      <c r="F2" s="23">
        <v>2013</v>
      </c>
      <c r="G2" s="23">
        <v>2014</v>
      </c>
      <c r="H2" s="23">
        <v>2015</v>
      </c>
      <c r="I2" s="23">
        <v>2016</v>
      </c>
      <c r="J2" s="23">
        <v>2017</v>
      </c>
      <c r="K2" s="23">
        <v>2018</v>
      </c>
    </row>
    <row r="3" spans="1:11" ht="15" hidden="1">
      <c r="A3" s="24"/>
      <c r="B3" s="25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  <c r="J3" s="25" t="s">
        <v>8</v>
      </c>
      <c r="K3" s="25" t="s">
        <v>9</v>
      </c>
    </row>
    <row r="4" spans="1:11" ht="12">
      <c r="A4" s="10" t="s">
        <v>10</v>
      </c>
      <c r="B4" s="16">
        <v>50</v>
      </c>
      <c r="C4" s="16">
        <v>50</v>
      </c>
      <c r="D4" s="16">
        <v>50</v>
      </c>
      <c r="E4" s="16">
        <v>50</v>
      </c>
      <c r="F4" s="16">
        <v>50</v>
      </c>
      <c r="G4" s="16">
        <v>50</v>
      </c>
      <c r="H4" s="16">
        <v>50</v>
      </c>
      <c r="I4" s="16">
        <v>50</v>
      </c>
      <c r="J4" s="16">
        <v>50</v>
      </c>
      <c r="K4" s="16">
        <v>50</v>
      </c>
    </row>
    <row r="5" spans="1:11" ht="12">
      <c r="A5" s="10" t="s">
        <v>11</v>
      </c>
      <c r="B5" s="16">
        <v>33</v>
      </c>
      <c r="C5" s="16">
        <v>33</v>
      </c>
      <c r="D5" s="16">
        <v>33</v>
      </c>
      <c r="E5" s="16">
        <v>33</v>
      </c>
      <c r="F5" s="16">
        <v>33</v>
      </c>
      <c r="G5" s="16">
        <v>33</v>
      </c>
      <c r="H5" s="16">
        <v>33</v>
      </c>
      <c r="I5" s="16">
        <v>33</v>
      </c>
      <c r="J5" s="16">
        <v>33</v>
      </c>
      <c r="K5" s="16">
        <v>33</v>
      </c>
    </row>
    <row r="6" spans="1:11" ht="12">
      <c r="A6" s="10" t="s">
        <v>12</v>
      </c>
      <c r="B6" s="16">
        <v>51</v>
      </c>
      <c r="C6" s="16">
        <v>51</v>
      </c>
      <c r="D6" s="16">
        <v>51</v>
      </c>
      <c r="E6" s="16">
        <v>51</v>
      </c>
      <c r="F6" s="16">
        <v>51</v>
      </c>
      <c r="G6" s="16">
        <v>51</v>
      </c>
      <c r="H6" s="16">
        <v>51</v>
      </c>
      <c r="I6" s="16">
        <v>51</v>
      </c>
      <c r="J6" s="16">
        <v>51</v>
      </c>
      <c r="K6" s="16">
        <v>51</v>
      </c>
    </row>
    <row r="7" spans="1:11" ht="12">
      <c r="A7" s="10" t="s">
        <v>13</v>
      </c>
      <c r="B7" s="16">
        <v>50</v>
      </c>
      <c r="C7" s="16">
        <v>50</v>
      </c>
      <c r="D7" s="16">
        <v>50</v>
      </c>
      <c r="E7" s="16">
        <v>50</v>
      </c>
      <c r="F7" s="16">
        <v>50</v>
      </c>
      <c r="G7" s="16">
        <v>50</v>
      </c>
      <c r="H7" s="16">
        <v>50</v>
      </c>
      <c r="I7" s="16">
        <v>50</v>
      </c>
      <c r="J7" s="16">
        <v>50</v>
      </c>
      <c r="K7" s="16">
        <v>50</v>
      </c>
    </row>
    <row r="8" spans="1:11" ht="12">
      <c r="A8" s="10" t="s">
        <v>14</v>
      </c>
      <c r="B8" s="16">
        <v>40</v>
      </c>
      <c r="C8" s="16">
        <v>40</v>
      </c>
      <c r="D8" s="16">
        <v>41</v>
      </c>
      <c r="E8" s="16">
        <v>41</v>
      </c>
      <c r="F8" s="16">
        <v>41</v>
      </c>
      <c r="G8" s="16">
        <v>41</v>
      </c>
      <c r="H8" s="16">
        <v>41</v>
      </c>
      <c r="I8" s="16">
        <v>43</v>
      </c>
      <c r="J8" s="16">
        <v>43</v>
      </c>
      <c r="K8" s="16">
        <v>43</v>
      </c>
    </row>
    <row r="9" spans="1:11" ht="12">
      <c r="A9" s="21" t="s">
        <v>15</v>
      </c>
      <c r="B9" s="17">
        <v>43</v>
      </c>
      <c r="C9" s="17">
        <v>43</v>
      </c>
      <c r="D9" s="17">
        <v>42</v>
      </c>
      <c r="E9" s="17">
        <v>42</v>
      </c>
      <c r="F9" s="17">
        <v>42</v>
      </c>
      <c r="G9" s="17">
        <v>42</v>
      </c>
      <c r="H9" s="17">
        <v>41</v>
      </c>
      <c r="I9" s="17">
        <v>41</v>
      </c>
      <c r="J9" s="17">
        <v>41</v>
      </c>
      <c r="K9" s="17">
        <v>41</v>
      </c>
    </row>
    <row r="10" spans="1:11" ht="12">
      <c r="A10" s="21" t="s">
        <v>16</v>
      </c>
      <c r="B10" s="17">
        <v>48</v>
      </c>
      <c r="C10" s="17">
        <v>48</v>
      </c>
      <c r="D10" s="17">
        <v>48</v>
      </c>
      <c r="E10" s="17">
        <v>48</v>
      </c>
      <c r="F10" s="17">
        <v>48</v>
      </c>
      <c r="G10" s="17">
        <v>48</v>
      </c>
      <c r="H10" s="17">
        <v>48</v>
      </c>
      <c r="I10" s="17">
        <v>48</v>
      </c>
      <c r="J10" s="17">
        <v>48</v>
      </c>
      <c r="K10" s="17">
        <v>48</v>
      </c>
    </row>
    <row r="11" spans="1:11" ht="12">
      <c r="A11" s="21" t="s">
        <v>17</v>
      </c>
      <c r="B11" s="17">
        <v>39</v>
      </c>
      <c r="C11" s="17">
        <v>39</v>
      </c>
      <c r="D11" s="17">
        <v>39</v>
      </c>
      <c r="E11" s="17">
        <v>39</v>
      </c>
      <c r="F11" s="17">
        <v>39</v>
      </c>
      <c r="G11" s="17">
        <v>39</v>
      </c>
      <c r="H11" s="17">
        <v>39</v>
      </c>
      <c r="I11" s="17">
        <v>39</v>
      </c>
      <c r="J11" s="17">
        <v>39</v>
      </c>
      <c r="K11" s="17">
        <v>39</v>
      </c>
    </row>
    <row r="12" spans="1:11" ht="12">
      <c r="A12" s="21" t="s">
        <v>18</v>
      </c>
      <c r="B12" s="17">
        <v>41</v>
      </c>
      <c r="C12" s="17">
        <v>41</v>
      </c>
      <c r="D12" s="17">
        <v>41</v>
      </c>
      <c r="E12" s="17">
        <v>41</v>
      </c>
      <c r="F12" s="17">
        <v>43</v>
      </c>
      <c r="G12" s="17">
        <v>43</v>
      </c>
      <c r="H12" s="17">
        <v>43</v>
      </c>
      <c r="I12" s="17">
        <v>43</v>
      </c>
      <c r="J12" s="17">
        <v>43</v>
      </c>
      <c r="K12" s="17">
        <v>43</v>
      </c>
    </row>
    <row r="13" spans="1:11" ht="12">
      <c r="A13" s="21" t="s">
        <v>19</v>
      </c>
      <c r="B13" s="17">
        <v>33</v>
      </c>
      <c r="C13" s="17">
        <v>33</v>
      </c>
      <c r="D13" s="17">
        <v>33</v>
      </c>
      <c r="E13" s="17">
        <v>33</v>
      </c>
      <c r="F13" s="17">
        <v>33</v>
      </c>
      <c r="G13" s="17">
        <v>33</v>
      </c>
      <c r="H13" s="17">
        <v>33</v>
      </c>
      <c r="I13" s="17">
        <v>33</v>
      </c>
      <c r="J13" s="17">
        <v>33</v>
      </c>
      <c r="K13" s="17">
        <v>33</v>
      </c>
    </row>
    <row r="14" spans="1:11" ht="12">
      <c r="A14" s="10" t="s">
        <v>20</v>
      </c>
      <c r="B14" s="16">
        <v>51</v>
      </c>
      <c r="C14" s="16">
        <v>51</v>
      </c>
      <c r="D14" s="16">
        <v>51</v>
      </c>
      <c r="E14" s="16">
        <v>51</v>
      </c>
      <c r="F14" s="16">
        <v>51</v>
      </c>
      <c r="G14" s="16">
        <v>51</v>
      </c>
      <c r="H14" s="16">
        <v>51</v>
      </c>
      <c r="I14" s="16">
        <v>51</v>
      </c>
      <c r="J14" s="16">
        <v>51</v>
      </c>
      <c r="K14" s="16">
        <v>51</v>
      </c>
    </row>
    <row r="15" spans="1:11" ht="12">
      <c r="A15" s="10" t="s">
        <v>21</v>
      </c>
      <c r="B15" s="16">
        <v>34</v>
      </c>
      <c r="C15" s="16">
        <v>34</v>
      </c>
      <c r="D15" s="16">
        <v>34</v>
      </c>
      <c r="E15" s="16">
        <v>34</v>
      </c>
      <c r="F15" s="16">
        <v>34</v>
      </c>
      <c r="G15" s="16">
        <v>34</v>
      </c>
      <c r="H15" s="16">
        <v>34</v>
      </c>
      <c r="I15" s="16">
        <v>34</v>
      </c>
      <c r="J15" s="16">
        <v>34</v>
      </c>
      <c r="K15" s="16">
        <v>34</v>
      </c>
    </row>
    <row r="16" spans="1:11" ht="12">
      <c r="A16" s="10" t="s">
        <v>22</v>
      </c>
      <c r="B16" s="16">
        <v>46</v>
      </c>
      <c r="C16" s="16">
        <v>46</v>
      </c>
      <c r="D16" s="16">
        <v>46</v>
      </c>
      <c r="E16" s="16">
        <v>46</v>
      </c>
      <c r="F16" s="16">
        <v>46</v>
      </c>
      <c r="G16" s="16">
        <v>46</v>
      </c>
      <c r="H16" s="16">
        <v>46</v>
      </c>
      <c r="I16" s="16">
        <v>46</v>
      </c>
      <c r="J16" s="16">
        <v>46</v>
      </c>
      <c r="K16" s="16">
        <v>46</v>
      </c>
    </row>
    <row r="17" spans="1:11" ht="12">
      <c r="A17" s="10" t="s">
        <v>23</v>
      </c>
      <c r="B17" s="16">
        <v>44</v>
      </c>
      <c r="C17" s="16">
        <v>44</v>
      </c>
      <c r="D17" s="16">
        <v>44</v>
      </c>
      <c r="E17" s="16">
        <v>44</v>
      </c>
      <c r="F17" s="16">
        <v>44</v>
      </c>
      <c r="G17" s="16">
        <v>44</v>
      </c>
      <c r="H17" s="16">
        <v>44</v>
      </c>
      <c r="I17" s="16">
        <v>44</v>
      </c>
      <c r="J17" s="16">
        <v>44</v>
      </c>
      <c r="K17" s="16">
        <v>44</v>
      </c>
    </row>
    <row r="18" spans="1:11" ht="12">
      <c r="A18" s="10" t="s">
        <v>24</v>
      </c>
      <c r="B18" s="16">
        <v>46</v>
      </c>
      <c r="C18" s="16">
        <v>46</v>
      </c>
      <c r="D18" s="16">
        <v>46</v>
      </c>
      <c r="E18" s="16">
        <v>46</v>
      </c>
      <c r="F18" s="16">
        <v>46</v>
      </c>
      <c r="G18" s="16">
        <v>46</v>
      </c>
      <c r="H18" s="16">
        <v>46</v>
      </c>
      <c r="I18" s="16">
        <v>46</v>
      </c>
      <c r="J18" s="16">
        <v>46</v>
      </c>
      <c r="K18" s="16">
        <v>46</v>
      </c>
    </row>
    <row r="19" spans="1:11" ht="12">
      <c r="A19" s="21" t="s">
        <v>25</v>
      </c>
      <c r="B19" s="17">
        <v>30</v>
      </c>
      <c r="C19" s="17">
        <v>30</v>
      </c>
      <c r="D19" s="17">
        <v>30</v>
      </c>
      <c r="E19" s="17">
        <v>30</v>
      </c>
      <c r="F19" s="17">
        <v>30</v>
      </c>
      <c r="G19" s="17">
        <v>30</v>
      </c>
      <c r="H19" s="17">
        <v>30</v>
      </c>
      <c r="I19" s="17">
        <v>30</v>
      </c>
      <c r="J19" s="17">
        <v>30</v>
      </c>
      <c r="K19" s="17">
        <v>29</v>
      </c>
    </row>
    <row r="20" spans="1:11" ht="12">
      <c r="A20" s="21" t="s">
        <v>26</v>
      </c>
      <c r="B20" s="17">
        <v>31</v>
      </c>
      <c r="C20" s="17">
        <v>31</v>
      </c>
      <c r="D20" s="17">
        <v>31</v>
      </c>
      <c r="E20" s="17">
        <v>31</v>
      </c>
      <c r="F20" s="17">
        <v>31</v>
      </c>
      <c r="G20" s="17">
        <v>31</v>
      </c>
      <c r="H20" s="17">
        <v>31</v>
      </c>
      <c r="I20" s="17">
        <v>31</v>
      </c>
      <c r="J20" s="17">
        <v>31</v>
      </c>
      <c r="K20" s="17">
        <v>29</v>
      </c>
    </row>
    <row r="21" spans="1:11" ht="12">
      <c r="A21" s="21" t="s">
        <v>27</v>
      </c>
      <c r="B21" s="17">
        <v>47</v>
      </c>
      <c r="C21" s="17">
        <v>47</v>
      </c>
      <c r="D21" s="17">
        <v>47</v>
      </c>
      <c r="E21" s="17">
        <v>47</v>
      </c>
      <c r="F21" s="17">
        <v>47</v>
      </c>
      <c r="G21" s="17">
        <v>47</v>
      </c>
      <c r="H21" s="17">
        <v>47</v>
      </c>
      <c r="I21" s="17">
        <v>47</v>
      </c>
      <c r="J21" s="17">
        <v>47</v>
      </c>
      <c r="K21" s="17">
        <v>47</v>
      </c>
    </row>
    <row r="22" spans="1:11" ht="12">
      <c r="A22" s="21" t="s">
        <v>28</v>
      </c>
      <c r="B22" s="17">
        <v>35</v>
      </c>
      <c r="C22" s="17">
        <v>35</v>
      </c>
      <c r="D22" s="17">
        <v>35</v>
      </c>
      <c r="E22" s="17">
        <v>35</v>
      </c>
      <c r="F22" s="17">
        <v>35</v>
      </c>
      <c r="G22" s="17">
        <v>35</v>
      </c>
      <c r="H22" s="17">
        <v>35</v>
      </c>
      <c r="I22" s="17">
        <v>35</v>
      </c>
      <c r="J22" s="17">
        <v>35</v>
      </c>
      <c r="K22" s="17">
        <v>35</v>
      </c>
    </row>
    <row r="23" spans="1:11" ht="12">
      <c r="A23" s="21" t="s">
        <v>29</v>
      </c>
      <c r="B23" s="17">
        <v>48</v>
      </c>
      <c r="C23" s="17">
        <v>48</v>
      </c>
      <c r="D23" s="17">
        <v>48</v>
      </c>
      <c r="E23" s="17">
        <v>48</v>
      </c>
      <c r="F23" s="17">
        <v>48</v>
      </c>
      <c r="G23" s="17">
        <v>48</v>
      </c>
      <c r="H23" s="17">
        <v>48</v>
      </c>
      <c r="I23" s="17">
        <v>48</v>
      </c>
      <c r="J23" s="17">
        <v>48</v>
      </c>
      <c r="K23" s="17">
        <v>48</v>
      </c>
    </row>
    <row r="24" spans="1:11" ht="12">
      <c r="A24" s="10" t="s">
        <v>30</v>
      </c>
      <c r="B24" s="18">
        <v>45.5</v>
      </c>
      <c r="C24" s="18">
        <v>45.5</v>
      </c>
      <c r="D24" s="19">
        <v>45.5</v>
      </c>
      <c r="E24" s="19">
        <v>45.5</v>
      </c>
      <c r="F24" s="19">
        <v>45.5</v>
      </c>
      <c r="G24" s="19">
        <v>45.5</v>
      </c>
      <c r="H24" s="19">
        <v>45.5</v>
      </c>
      <c r="I24" s="19">
        <v>45.5</v>
      </c>
      <c r="J24" s="19">
        <v>45.5</v>
      </c>
      <c r="K24" s="19">
        <v>45.5</v>
      </c>
    </row>
    <row r="25" spans="1:11" ht="12">
      <c r="A25" s="10" t="s">
        <v>31</v>
      </c>
      <c r="B25" s="16">
        <v>25</v>
      </c>
      <c r="C25" s="16">
        <v>25</v>
      </c>
      <c r="D25" s="20">
        <v>25</v>
      </c>
      <c r="E25" s="20">
        <v>25</v>
      </c>
      <c r="F25" s="20">
        <v>25</v>
      </c>
      <c r="G25" s="20">
        <v>25</v>
      </c>
      <c r="H25" s="20">
        <v>25</v>
      </c>
      <c r="I25" s="20">
        <v>25</v>
      </c>
      <c r="J25" s="20">
        <v>25</v>
      </c>
      <c r="K25" s="20">
        <v>25</v>
      </c>
    </row>
    <row r="26" spans="1:11" ht="12">
      <c r="A26" s="10" t="s">
        <v>32</v>
      </c>
      <c r="B26" s="16">
        <v>44</v>
      </c>
      <c r="C26" s="16">
        <v>44</v>
      </c>
      <c r="D26" s="16">
        <v>44</v>
      </c>
      <c r="E26" s="16">
        <v>44</v>
      </c>
      <c r="F26" s="16">
        <v>44</v>
      </c>
      <c r="G26" s="16">
        <v>44</v>
      </c>
      <c r="H26" s="16">
        <v>44</v>
      </c>
      <c r="I26" s="16">
        <v>44</v>
      </c>
      <c r="J26" s="16">
        <v>44</v>
      </c>
      <c r="K26" s="16">
        <v>44</v>
      </c>
    </row>
    <row r="27" spans="1:11" ht="12">
      <c r="A27" s="10" t="s">
        <v>33</v>
      </c>
      <c r="B27" s="16">
        <v>47</v>
      </c>
      <c r="C27" s="16">
        <v>47</v>
      </c>
      <c r="D27" s="16">
        <v>47</v>
      </c>
      <c r="E27" s="16">
        <v>46</v>
      </c>
      <c r="F27" s="16">
        <v>46</v>
      </c>
      <c r="G27" s="16">
        <v>46</v>
      </c>
      <c r="H27" s="16">
        <v>46</v>
      </c>
      <c r="I27" s="16">
        <v>46</v>
      </c>
      <c r="J27" s="16">
        <v>46</v>
      </c>
      <c r="K27" s="16">
        <v>46</v>
      </c>
    </row>
    <row r="28" spans="1:11" ht="12">
      <c r="A28" s="10" t="s">
        <v>34</v>
      </c>
      <c r="B28" s="16">
        <v>42</v>
      </c>
      <c r="C28" s="16">
        <v>42</v>
      </c>
      <c r="D28" s="16">
        <v>42</v>
      </c>
      <c r="E28" s="16">
        <v>42</v>
      </c>
      <c r="F28" s="16">
        <v>42</v>
      </c>
      <c r="G28" s="16">
        <v>42</v>
      </c>
      <c r="H28" s="16">
        <v>42</v>
      </c>
      <c r="I28" s="16">
        <v>42</v>
      </c>
      <c r="J28" s="16">
        <v>42</v>
      </c>
      <c r="K28" s="16">
        <v>42</v>
      </c>
    </row>
    <row r="29" spans="1:11" ht="12">
      <c r="A29" s="21" t="s">
        <v>35</v>
      </c>
      <c r="B29" s="17">
        <v>44</v>
      </c>
      <c r="C29" s="17">
        <v>44</v>
      </c>
      <c r="D29" s="17">
        <v>44</v>
      </c>
      <c r="E29" s="17">
        <v>42</v>
      </c>
      <c r="F29" s="17">
        <v>42</v>
      </c>
      <c r="G29" s="17">
        <v>40</v>
      </c>
      <c r="H29" s="17">
        <v>40</v>
      </c>
      <c r="I29" s="17">
        <v>40</v>
      </c>
      <c r="J29" s="17">
        <v>42</v>
      </c>
      <c r="K29" s="17">
        <v>42</v>
      </c>
    </row>
    <row r="30" spans="1:11" ht="12">
      <c r="A30" s="21" t="s">
        <v>36</v>
      </c>
      <c r="B30" s="17">
        <v>46</v>
      </c>
      <c r="C30" s="17">
        <v>46</v>
      </c>
      <c r="D30" s="17">
        <v>46</v>
      </c>
      <c r="E30" s="17">
        <v>45</v>
      </c>
      <c r="F30" s="17">
        <v>45</v>
      </c>
      <c r="G30" s="17">
        <v>44</v>
      </c>
      <c r="H30" s="17">
        <v>44</v>
      </c>
      <c r="I30" s="17">
        <v>44</v>
      </c>
      <c r="J30" s="17">
        <v>44</v>
      </c>
      <c r="K30" s="17">
        <v>44</v>
      </c>
    </row>
    <row r="31" spans="1:11" ht="12">
      <c r="A31" s="21" t="s">
        <v>37</v>
      </c>
      <c r="B31" s="17">
        <v>47</v>
      </c>
      <c r="C31" s="17">
        <v>47</v>
      </c>
      <c r="D31" s="17">
        <v>47</v>
      </c>
      <c r="E31" s="17">
        <v>47</v>
      </c>
      <c r="F31" s="17">
        <v>47</v>
      </c>
      <c r="G31" s="17">
        <v>47</v>
      </c>
      <c r="H31" s="17">
        <v>47</v>
      </c>
      <c r="I31" s="17">
        <v>47</v>
      </c>
      <c r="J31" s="17">
        <v>47</v>
      </c>
      <c r="K31" s="17">
        <v>47</v>
      </c>
    </row>
    <row r="32" spans="1:11" ht="12">
      <c r="A32" s="21" t="s">
        <v>38</v>
      </c>
      <c r="B32" s="17">
        <v>42</v>
      </c>
      <c r="C32" s="17">
        <v>42</v>
      </c>
      <c r="D32" s="17">
        <v>42</v>
      </c>
      <c r="E32" s="17">
        <v>42</v>
      </c>
      <c r="F32" s="17">
        <v>42</v>
      </c>
      <c r="G32" s="17">
        <v>42</v>
      </c>
      <c r="H32" s="17">
        <v>42</v>
      </c>
      <c r="I32" s="17">
        <v>42</v>
      </c>
      <c r="J32" s="17">
        <v>42</v>
      </c>
      <c r="K32" s="17">
        <v>42</v>
      </c>
    </row>
    <row r="33" spans="1:11" ht="12">
      <c r="A33" s="21" t="s">
        <v>39</v>
      </c>
      <c r="B33" s="17">
        <v>45</v>
      </c>
      <c r="C33" s="17">
        <v>45</v>
      </c>
      <c r="D33" s="17">
        <v>43</v>
      </c>
      <c r="E33" s="17">
        <v>43</v>
      </c>
      <c r="F33" s="17">
        <v>43</v>
      </c>
      <c r="G33" s="17">
        <v>43</v>
      </c>
      <c r="H33" s="17">
        <v>43</v>
      </c>
      <c r="I33" s="17">
        <v>44</v>
      </c>
      <c r="J33" s="17">
        <v>44</v>
      </c>
      <c r="K33" s="17">
        <v>44</v>
      </c>
    </row>
    <row r="34" spans="1:11" ht="12">
      <c r="A34" s="10" t="s">
        <v>40</v>
      </c>
      <c r="B34" s="19">
        <v>50.5</v>
      </c>
      <c r="C34" s="19">
        <v>50.5</v>
      </c>
      <c r="D34" s="19">
        <v>50.5</v>
      </c>
      <c r="E34" s="19">
        <v>50.5</v>
      </c>
      <c r="F34" s="19">
        <v>50.5</v>
      </c>
      <c r="G34" s="19">
        <v>50.5</v>
      </c>
      <c r="H34" s="19">
        <v>50.5</v>
      </c>
      <c r="I34" s="19">
        <v>50.5</v>
      </c>
      <c r="J34" s="19">
        <v>50.5</v>
      </c>
      <c r="K34" s="19">
        <v>50.5</v>
      </c>
    </row>
    <row r="35" spans="1:11" ht="12">
      <c r="A35" s="10" t="s">
        <v>41</v>
      </c>
      <c r="B35" s="16">
        <v>43</v>
      </c>
      <c r="C35" s="16">
        <v>43</v>
      </c>
      <c r="D35" s="16">
        <v>43</v>
      </c>
      <c r="E35" s="16">
        <v>43</v>
      </c>
      <c r="F35" s="16">
        <v>43</v>
      </c>
      <c r="G35" s="16">
        <v>43</v>
      </c>
      <c r="H35" s="16">
        <v>43</v>
      </c>
      <c r="I35" s="16">
        <v>43</v>
      </c>
      <c r="J35" s="16">
        <v>43</v>
      </c>
      <c r="K35" s="16">
        <v>43</v>
      </c>
    </row>
    <row r="36" spans="1:11" ht="12">
      <c r="A36" s="10" t="s">
        <v>42</v>
      </c>
      <c r="B36" s="16">
        <v>40</v>
      </c>
      <c r="C36" s="16">
        <v>40</v>
      </c>
      <c r="D36" s="16">
        <v>37</v>
      </c>
      <c r="E36" s="16">
        <v>37</v>
      </c>
      <c r="F36" s="16">
        <v>37</v>
      </c>
      <c r="G36" s="16">
        <v>36</v>
      </c>
      <c r="H36" s="16">
        <v>36</v>
      </c>
      <c r="I36" s="16">
        <v>36</v>
      </c>
      <c r="J36" s="16">
        <v>36</v>
      </c>
      <c r="K36" s="16">
        <v>36</v>
      </c>
    </row>
    <row r="37" spans="1:11" ht="12">
      <c r="A37" s="10" t="s">
        <v>43</v>
      </c>
      <c r="B37" s="16">
        <v>32</v>
      </c>
      <c r="C37" s="16">
        <v>32</v>
      </c>
      <c r="D37" s="16">
        <v>32</v>
      </c>
      <c r="E37" s="16">
        <v>32</v>
      </c>
      <c r="F37" s="16">
        <v>32</v>
      </c>
      <c r="G37" s="16">
        <v>32</v>
      </c>
      <c r="H37" s="16">
        <v>32</v>
      </c>
      <c r="I37" s="16">
        <v>32</v>
      </c>
      <c r="J37" s="16">
        <v>32</v>
      </c>
      <c r="K37" s="16">
        <v>32</v>
      </c>
    </row>
    <row r="38" spans="1:11" ht="12">
      <c r="A38" s="10" t="s">
        <v>44</v>
      </c>
      <c r="B38" s="16">
        <v>39</v>
      </c>
      <c r="C38" s="16">
        <v>39</v>
      </c>
      <c r="D38" s="16">
        <v>39</v>
      </c>
      <c r="E38" s="16">
        <v>41</v>
      </c>
      <c r="F38" s="16">
        <v>41</v>
      </c>
      <c r="G38" s="16">
        <v>41</v>
      </c>
      <c r="H38" s="16">
        <v>41</v>
      </c>
      <c r="I38" s="16">
        <v>41</v>
      </c>
      <c r="J38" s="16">
        <v>41</v>
      </c>
      <c r="K38" s="16">
        <v>41</v>
      </c>
    </row>
    <row r="39" spans="1:11" ht="12">
      <c r="A39" s="21" t="s">
        <v>45</v>
      </c>
      <c r="B39" s="17">
        <v>46</v>
      </c>
      <c r="C39" s="17">
        <v>46</v>
      </c>
      <c r="D39" s="17">
        <v>46</v>
      </c>
      <c r="E39" s="17">
        <v>46</v>
      </c>
      <c r="F39" s="17">
        <v>46</v>
      </c>
      <c r="G39" s="17">
        <v>46</v>
      </c>
      <c r="H39" s="17">
        <v>46</v>
      </c>
      <c r="I39" s="17">
        <v>46</v>
      </c>
      <c r="J39" s="17">
        <v>46</v>
      </c>
      <c r="K39" s="17">
        <v>46</v>
      </c>
    </row>
    <row r="40" spans="1:11" ht="12">
      <c r="A40" s="21" t="s">
        <v>46</v>
      </c>
      <c r="B40" s="17">
        <v>51</v>
      </c>
      <c r="C40" s="17">
        <v>51</v>
      </c>
      <c r="D40" s="17">
        <v>51</v>
      </c>
      <c r="E40" s="17">
        <v>42</v>
      </c>
      <c r="F40" s="17">
        <v>42</v>
      </c>
      <c r="G40" s="17">
        <v>42</v>
      </c>
      <c r="H40" s="17">
        <v>40</v>
      </c>
      <c r="I40" s="17">
        <v>40</v>
      </c>
      <c r="J40" s="17">
        <v>40</v>
      </c>
      <c r="K40" s="17">
        <v>40</v>
      </c>
    </row>
    <row r="41" spans="1:11" ht="12">
      <c r="A41" s="21" t="s">
        <v>47</v>
      </c>
      <c r="B41" s="17">
        <v>39</v>
      </c>
      <c r="C41" s="17">
        <v>39</v>
      </c>
      <c r="D41" s="17">
        <v>39</v>
      </c>
      <c r="E41" s="17">
        <v>39</v>
      </c>
      <c r="F41" s="17">
        <v>39</v>
      </c>
      <c r="G41" s="17">
        <v>39</v>
      </c>
      <c r="H41" s="17">
        <v>39</v>
      </c>
      <c r="I41" s="17">
        <v>39</v>
      </c>
      <c r="J41" s="17">
        <v>39</v>
      </c>
      <c r="K41" s="17">
        <v>39</v>
      </c>
    </row>
    <row r="42" spans="1:11" ht="12">
      <c r="A42" s="21" t="s">
        <v>48</v>
      </c>
      <c r="B42" s="17">
        <v>46</v>
      </c>
      <c r="C42" s="17">
        <v>46</v>
      </c>
      <c r="D42" s="17">
        <v>46</v>
      </c>
      <c r="E42" s="17">
        <v>46</v>
      </c>
      <c r="F42" s="17">
        <v>46</v>
      </c>
      <c r="G42" s="17">
        <v>46</v>
      </c>
      <c r="H42" s="17">
        <v>46</v>
      </c>
      <c r="I42" s="17">
        <v>46</v>
      </c>
      <c r="J42" s="17">
        <v>46</v>
      </c>
      <c r="K42" s="17">
        <v>46</v>
      </c>
    </row>
    <row r="43" spans="1:11" ht="12">
      <c r="A43" s="21" t="s">
        <v>49</v>
      </c>
      <c r="B43" s="17">
        <v>44</v>
      </c>
      <c r="C43" s="17">
        <v>44</v>
      </c>
      <c r="D43" s="17">
        <v>44</v>
      </c>
      <c r="E43" s="17">
        <v>44</v>
      </c>
      <c r="F43" s="17">
        <v>44</v>
      </c>
      <c r="G43" s="17">
        <v>44</v>
      </c>
      <c r="H43" s="17">
        <v>44</v>
      </c>
      <c r="I43" s="17">
        <v>44</v>
      </c>
      <c r="J43" s="17">
        <v>44</v>
      </c>
      <c r="K43" s="17">
        <v>44</v>
      </c>
    </row>
    <row r="44" spans="1:11" ht="12">
      <c r="A44" s="10" t="s">
        <v>50</v>
      </c>
      <c r="B44" s="20">
        <v>40</v>
      </c>
      <c r="C44" s="20">
        <v>40</v>
      </c>
      <c r="D44" s="20">
        <v>40</v>
      </c>
      <c r="E44" s="20">
        <v>40</v>
      </c>
      <c r="F44" s="20">
        <v>40</v>
      </c>
      <c r="G44" s="20">
        <v>40</v>
      </c>
      <c r="H44" s="20">
        <v>40</v>
      </c>
      <c r="I44" s="20">
        <v>40</v>
      </c>
      <c r="J44" s="20">
        <v>40</v>
      </c>
      <c r="K44" s="20">
        <v>40</v>
      </c>
    </row>
    <row r="45" spans="1:11" ht="12">
      <c r="A45" s="10" t="s">
        <v>51</v>
      </c>
      <c r="B45" s="16">
        <v>31</v>
      </c>
      <c r="C45" s="16">
        <v>31</v>
      </c>
      <c r="D45" s="16">
        <v>31</v>
      </c>
      <c r="E45" s="16">
        <v>31</v>
      </c>
      <c r="F45" s="16">
        <v>31</v>
      </c>
      <c r="G45" s="16">
        <v>31</v>
      </c>
      <c r="H45" s="16">
        <v>31</v>
      </c>
      <c r="I45" s="16">
        <v>31</v>
      </c>
      <c r="J45" s="16">
        <v>31</v>
      </c>
      <c r="K45" s="16">
        <v>31</v>
      </c>
    </row>
    <row r="46" spans="1:13" ht="12">
      <c r="A46" s="10" t="s">
        <v>52</v>
      </c>
      <c r="B46" s="16">
        <v>50</v>
      </c>
      <c r="C46" s="16">
        <v>50</v>
      </c>
      <c r="D46" s="16">
        <v>50</v>
      </c>
      <c r="E46" s="16">
        <v>50</v>
      </c>
      <c r="F46" s="16">
        <v>50</v>
      </c>
      <c r="G46" s="16">
        <v>50</v>
      </c>
      <c r="H46" s="16">
        <v>50</v>
      </c>
      <c r="I46" s="16">
        <v>50</v>
      </c>
      <c r="J46" s="16">
        <v>50</v>
      </c>
      <c r="K46" s="16">
        <v>50</v>
      </c>
      <c r="M46" s="13"/>
    </row>
    <row r="47" spans="1:11" ht="12">
      <c r="A47" s="10" t="s">
        <v>53</v>
      </c>
      <c r="B47" s="16">
        <v>49</v>
      </c>
      <c r="C47" s="16">
        <v>49</v>
      </c>
      <c r="D47" s="16">
        <v>48</v>
      </c>
      <c r="E47" s="16">
        <v>48</v>
      </c>
      <c r="F47" s="16">
        <v>47</v>
      </c>
      <c r="G47" s="16">
        <v>47</v>
      </c>
      <c r="H47" s="16">
        <v>45.5</v>
      </c>
      <c r="I47" s="19">
        <v>45.5</v>
      </c>
      <c r="J47" s="19">
        <v>45.5</v>
      </c>
      <c r="K47" s="19">
        <v>45.5</v>
      </c>
    </row>
    <row r="48" spans="1:13" ht="12">
      <c r="A48" s="10" t="s">
        <v>54</v>
      </c>
      <c r="B48" s="16">
        <v>39</v>
      </c>
      <c r="C48" s="16">
        <v>39</v>
      </c>
      <c r="D48" s="16">
        <v>38</v>
      </c>
      <c r="E48" s="16">
        <v>38</v>
      </c>
      <c r="F48" s="16">
        <v>38</v>
      </c>
      <c r="G48" s="16">
        <v>38</v>
      </c>
      <c r="H48" s="16">
        <v>38</v>
      </c>
      <c r="I48" s="16">
        <v>38</v>
      </c>
      <c r="J48" s="16">
        <v>38</v>
      </c>
      <c r="K48" s="16">
        <v>38</v>
      </c>
      <c r="M48" s="14"/>
    </row>
    <row r="49" spans="1:11" ht="13.5">
      <c r="A49" s="26" t="s">
        <v>55</v>
      </c>
      <c r="B49" s="27">
        <f aca="true" t="shared" si="0" ref="B49:H49">SUM(B4:B48)/45</f>
        <v>42.37777777777778</v>
      </c>
      <c r="C49" s="27">
        <f t="shared" si="0"/>
        <v>42.37777777777778</v>
      </c>
      <c r="D49" s="27">
        <f t="shared" si="0"/>
        <v>42.22222222222222</v>
      </c>
      <c r="E49" s="27">
        <f t="shared" si="0"/>
        <v>41.977777777777774</v>
      </c>
      <c r="F49" s="27">
        <f t="shared" si="0"/>
        <v>42</v>
      </c>
      <c r="G49" s="27">
        <f t="shared" si="0"/>
        <v>41.91111111111111</v>
      </c>
      <c r="H49" s="27">
        <f t="shared" si="0"/>
        <v>41.81111111111111</v>
      </c>
      <c r="I49" s="28">
        <f>SUM(I4:I48)/45</f>
        <v>41.87777777777778</v>
      </c>
      <c r="J49" s="28">
        <f>SUM(J4:J48)/45</f>
        <v>41.922222222222224</v>
      </c>
      <c r="K49" s="28">
        <f>SUM(K4:K48)/45</f>
        <v>41.855555555555554</v>
      </c>
    </row>
    <row r="50" spans="1:11" ht="13.5">
      <c r="A50" s="26" t="s">
        <v>56</v>
      </c>
      <c r="B50" s="27">
        <f aca="true" t="shared" si="1" ref="B50:J50">(SUM(B4:B23)+SUM(B25:B48))/44</f>
        <v>42.30681818181818</v>
      </c>
      <c r="C50" s="27">
        <f t="shared" si="1"/>
        <v>42.30681818181818</v>
      </c>
      <c r="D50" s="27">
        <f t="shared" si="1"/>
        <v>42.14772727272727</v>
      </c>
      <c r="E50" s="27">
        <f t="shared" si="1"/>
        <v>41.89772727272727</v>
      </c>
      <c r="F50" s="27">
        <f t="shared" si="1"/>
        <v>41.92045454545455</v>
      </c>
      <c r="G50" s="27">
        <f t="shared" si="1"/>
        <v>41.82954545454545</v>
      </c>
      <c r="H50" s="27">
        <f t="shared" si="1"/>
        <v>41.72727272727273</v>
      </c>
      <c r="I50" s="28">
        <f t="shared" si="1"/>
        <v>41.79545454545455</v>
      </c>
      <c r="J50" s="28">
        <f t="shared" si="1"/>
        <v>41.84090909090909</v>
      </c>
      <c r="K50" s="28">
        <f>(SUM(K4:K23)+SUM(K25:K48))/44</f>
        <v>41.77272727272727</v>
      </c>
    </row>
    <row r="51" spans="2:11" ht="12"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2:13" ht="12"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M52" s="13"/>
    </row>
    <row r="53" spans="2:13" ht="12"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M53" s="130"/>
    </row>
    <row r="54" spans="2:13" ht="12"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M54" s="14"/>
    </row>
    <row r="55" spans="2:13" ht="12"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M55" s="130"/>
    </row>
    <row r="56" spans="2:11" ht="12"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2:11" ht="12">
      <c r="B57" s="15"/>
      <c r="C57" s="15"/>
      <c r="D57" s="15"/>
      <c r="E57" s="15"/>
      <c r="F57" s="15"/>
      <c r="G57" s="15"/>
      <c r="H57" s="15"/>
      <c r="I57" s="15"/>
      <c r="J57" s="15"/>
      <c r="K57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Cosadgip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Mabut Jean-Francois</cp:lastModifiedBy>
  <cp:lastPrinted>2018-04-10T08:46:29Z</cp:lastPrinted>
  <dcterms:created xsi:type="dcterms:W3CDTF">2001-05-23T10:03:38Z</dcterms:created>
  <dcterms:modified xsi:type="dcterms:W3CDTF">2019-03-02T20:44:47Z</dcterms:modified>
  <cp:category/>
  <cp:version/>
  <cp:contentType/>
  <cp:contentStatus/>
</cp:coreProperties>
</file>